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comyrock/Dropbox/お仕事/上野研/基金/2024/フォーム/最終/"/>
    </mc:Choice>
  </mc:AlternateContent>
  <xr:revisionPtr revIDLastSave="0" documentId="13_ncr:1_{D2AAC5E3-70FF-9245-ABAA-500E796B9586}" xr6:coauthVersionLast="47" xr6:coauthVersionMax="47" xr10:uidLastSave="{00000000-0000-0000-0000-000000000000}"/>
  <bookViews>
    <workbookView xWindow="1560" yWindow="760" windowWidth="24140" windowHeight="18880" xr2:uid="{78DEFB0E-40AE-F44A-BFC6-ED738EB202F2}"/>
  </bookViews>
  <sheets>
    <sheet name="form" sheetId="1" r:id="rId1"/>
    <sheet name="list" sheetId="4" state="hidden" r:id="rId2"/>
  </sheets>
  <definedNames>
    <definedName name="_xlnm.Print_Area" localSheetId="0">form!$A$1:$L$64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 a="1"/>
  <c r="H1" i="1" s="1"/>
  <c r="B2" i="4" a="1"/>
  <c r="B2" i="4" s="1"/>
  <c r="R2" i="4"/>
  <c r="BZ2" i="4"/>
  <c r="CA2" i="4"/>
  <c r="CB2" i="4"/>
  <c r="CC2" i="4"/>
  <c r="CD2" i="4"/>
  <c r="CE2" i="4"/>
  <c r="CF2" i="4"/>
  <c r="CG2" i="4"/>
  <c r="CH2" i="4"/>
  <c r="BY2" i="4"/>
  <c r="BX2" i="4"/>
  <c r="BW2" i="4"/>
  <c r="BU2" i="4"/>
  <c r="BE2" i="4"/>
  <c r="AO2" i="4"/>
  <c r="AS2" i="4"/>
  <c r="AW2" i="4"/>
  <c r="BA2" i="4"/>
  <c r="BI2" i="4"/>
  <c r="BM2" i="4"/>
  <c r="BQ2" i="4"/>
  <c r="AP2" i="4"/>
  <c r="AQ2" i="4"/>
  <c r="AR2" i="4"/>
  <c r="AT2" i="4"/>
  <c r="AU2" i="4"/>
  <c r="AV2" i="4"/>
  <c r="AX2" i="4"/>
  <c r="AY2" i="4"/>
  <c r="AZ2" i="4"/>
  <c r="BB2" i="4"/>
  <c r="BC2" i="4"/>
  <c r="BD2" i="4"/>
  <c r="BF2" i="4"/>
  <c r="BG2" i="4"/>
  <c r="BH2" i="4"/>
  <c r="BJ2" i="4"/>
  <c r="BK2" i="4"/>
  <c r="BL2" i="4"/>
  <c r="BN2" i="4"/>
  <c r="BO2" i="4"/>
  <c r="BP2" i="4"/>
  <c r="BR2" i="4"/>
  <c r="BS2" i="4"/>
  <c r="BT2" i="4"/>
  <c r="AN2" i="4"/>
  <c r="AM2" i="4"/>
  <c r="AL2" i="4"/>
  <c r="AK2" i="4"/>
  <c r="AJ2" i="4"/>
  <c r="AH2" i="4"/>
  <c r="AG2" i="4"/>
  <c r="AF2" i="4"/>
  <c r="AE2" i="4"/>
  <c r="AD2" i="4"/>
  <c r="AC2" i="4"/>
  <c r="AA2" i="4"/>
  <c r="Z2" i="4"/>
  <c r="Y2" i="4"/>
  <c r="X2" i="4"/>
  <c r="W2" i="4"/>
  <c r="V2" i="4"/>
  <c r="U2" i="4"/>
  <c r="T2" i="4"/>
  <c r="S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K41" i="1"/>
  <c r="K33" i="1"/>
  <c r="K18" i="1"/>
  <c r="K68" i="1"/>
  <c r="K34" i="1" s="1"/>
  <c r="AB2" i="4" s="1"/>
  <c r="G57" i="1"/>
  <c r="H58" i="1" s="1"/>
  <c r="I43" i="1"/>
  <c r="AI2" i="4" s="1"/>
  <c r="K4" i="1"/>
  <c r="BV2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<sst xmlns="http://schemas.openxmlformats.org/spreadsheetml/2006/main" count="167" uniqueCount="150">
  <si>
    <t>ご住所</t>
    <phoneticPr fontId="2"/>
  </si>
  <si>
    <t>メールアドレス</t>
    <phoneticPr fontId="2"/>
  </si>
  <si>
    <t>I. 応募者について</t>
    <rPh sb="3" eb="6">
      <t xml:space="preserve">オウボシャニ </t>
    </rPh>
    <phoneticPr fontId="2"/>
  </si>
  <si>
    <t>II. 申請する事業について</t>
    <rPh sb="4" eb="6">
      <t xml:space="preserve">シンセイスル </t>
    </rPh>
    <rPh sb="8" eb="10">
      <t xml:space="preserve">ジギョウニツイテ </t>
    </rPh>
    <phoneticPr fontId="2"/>
  </si>
  <si>
    <t>III. 申請金額および使途理由</t>
    <phoneticPr fontId="2"/>
  </si>
  <si>
    <t>名称</t>
    <rPh sb="0" eb="2">
      <t xml:space="preserve">メイショウ </t>
    </rPh>
    <phoneticPr fontId="2"/>
  </si>
  <si>
    <t>区分</t>
    <rPh sb="0" eb="2">
      <t xml:space="preserve">クブｎ </t>
    </rPh>
    <phoneticPr fontId="2"/>
  </si>
  <si>
    <t>金額</t>
    <rPh sb="0" eb="2">
      <t xml:space="preserve">キンガク </t>
    </rPh>
    <phoneticPr fontId="2"/>
  </si>
  <si>
    <t>理由</t>
    <rPh sb="0" eb="2">
      <t xml:space="preserve">リユウ </t>
    </rPh>
    <phoneticPr fontId="2"/>
  </si>
  <si>
    <t>（例）</t>
    <rPh sb="1" eb="2">
      <t xml:space="preserve">レイ </t>
    </rPh>
    <phoneticPr fontId="2"/>
  </si>
  <si>
    <t>東京↔沖縄　往復航空運賃</t>
    <phoneticPr fontId="2"/>
  </si>
  <si>
    <t>インタビュー調査のため</t>
    <phoneticPr fontId="2"/>
  </si>
  <si>
    <t>IV. 他の助成金への応募状況</t>
    <phoneticPr fontId="2"/>
  </si>
  <si>
    <t>郵便番号（-なし）</t>
    <rPh sb="0" eb="4">
      <t xml:space="preserve">ユウビンバンゴウ </t>
    </rPh>
    <phoneticPr fontId="2"/>
  </si>
  <si>
    <t>II. 申請する事業について（つづき）</t>
    <rPh sb="4" eb="6">
      <t xml:space="preserve">シンセイスル </t>
    </rPh>
    <rPh sb="8" eb="10">
      <t xml:space="preserve">ジギョウニツイテ </t>
    </rPh>
    <phoneticPr fontId="2"/>
  </si>
  <si>
    <t>その他の経費</t>
    <rPh sb="4" eb="6">
      <t xml:space="preserve">ケイヒ </t>
    </rPh>
    <phoneticPr fontId="2"/>
  </si>
  <si>
    <t>助成金名称</t>
    <rPh sb="0" eb="5">
      <t xml:space="preserve">ジョセイキンメイショウ </t>
    </rPh>
    <phoneticPr fontId="2"/>
  </si>
  <si>
    <t>円</t>
    <rPh sb="0" eb="1">
      <t xml:space="preserve">エｎ </t>
    </rPh>
    <phoneticPr fontId="2"/>
  </si>
  <si>
    <t>合　　計</t>
    <rPh sb="0" eb="4">
      <t xml:space="preserve">ゴウケイ </t>
    </rPh>
    <phoneticPr fontId="2"/>
  </si>
  <si>
    <t>氏　名</t>
    <rPh sb="0" eb="3">
      <t xml:space="preserve">シメイ </t>
    </rPh>
    <phoneticPr fontId="2"/>
  </si>
  <si>
    <t>事業の区分</t>
    <rPh sb="0" eb="2">
      <t xml:space="preserve">ジギョウノ </t>
    </rPh>
    <rPh sb="3" eb="5">
      <t xml:space="preserve">クブｎ </t>
    </rPh>
    <phoneticPr fontId="2"/>
  </si>
  <si>
    <t>期間</t>
    <rPh sb="0" eb="2">
      <t xml:space="preserve">キカｎ </t>
    </rPh>
    <phoneticPr fontId="2"/>
  </si>
  <si>
    <t>申請事業名</t>
    <rPh sb="0" eb="5">
      <t xml:space="preserve">シンセイジギョウメイ </t>
    </rPh>
    <phoneticPr fontId="2"/>
  </si>
  <si>
    <t>助成金交付結果発表時期</t>
    <phoneticPr fontId="2"/>
  </si>
  <si>
    <t>実施事業全体予算</t>
    <phoneticPr fontId="2"/>
  </si>
  <si>
    <t>差額調達方法</t>
    <rPh sb="0" eb="2">
      <t xml:space="preserve">サガク </t>
    </rPh>
    <rPh sb="2" eb="4">
      <t xml:space="preserve">チョウタツ </t>
    </rPh>
    <rPh sb="4" eb="6">
      <t xml:space="preserve">ホウホウ </t>
    </rPh>
    <phoneticPr fontId="2"/>
  </si>
  <si>
    <t>事業終了後に
提出する成果物</t>
    <phoneticPr fontId="2"/>
  </si>
  <si>
    <t>申請金額
の内訳</t>
    <rPh sb="0" eb="4">
      <t xml:space="preserve">シンセイキンガクノ </t>
    </rPh>
    <rPh sb="5" eb="6">
      <t xml:space="preserve">ウチワケ </t>
    </rPh>
    <phoneticPr fontId="2"/>
  </si>
  <si>
    <t>日本語表記（漢字・かな・カタカナ）</t>
    <rPh sb="0" eb="5">
      <t xml:space="preserve">ニホンゴヒョウキ </t>
    </rPh>
    <rPh sb="6" eb="8">
      <t xml:space="preserve">カンジ </t>
    </rPh>
    <phoneticPr fontId="2"/>
  </si>
  <si>
    <t>アルファベット表記（半角英文字）</t>
    <rPh sb="7" eb="9">
      <t xml:space="preserve">ヒョウキ </t>
    </rPh>
    <rPh sb="10" eb="12">
      <t xml:space="preserve">ハンカク </t>
    </rPh>
    <rPh sb="12" eb="15">
      <t xml:space="preserve">エイモジ </t>
    </rPh>
    <phoneticPr fontId="2"/>
  </si>
  <si>
    <t>選択肢番号</t>
    <rPh sb="0" eb="3">
      <t xml:space="preserve">センタクシ </t>
    </rPh>
    <rPh sb="3" eb="5">
      <t xml:space="preserve">バンゴウ </t>
    </rPh>
    <phoneticPr fontId="2"/>
  </si>
  <si>
    <t>選択肢</t>
    <rPh sb="0" eb="3">
      <t xml:space="preserve">センタクシ </t>
    </rPh>
    <phoneticPr fontId="2"/>
  </si>
  <si>
    <t>性　別</t>
    <rPh sb="0" eb="3">
      <t xml:space="preserve">セイベツ </t>
    </rPh>
    <phoneticPr fontId="2"/>
  </si>
  <si>
    <t>生年月日</t>
    <rPh sb="0" eb="4">
      <t xml:space="preserve">セイネンガッピ </t>
    </rPh>
    <phoneticPr fontId="2"/>
  </si>
  <si>
    <t>←　1 男　　2 女　　3 どちらでもない</t>
    <rPh sb="4" eb="5">
      <t xml:space="preserve">オトコ </t>
    </rPh>
    <rPh sb="9" eb="10">
      <t xml:space="preserve">オンナ </t>
    </rPh>
    <phoneticPr fontId="2"/>
  </si>
  <si>
    <t>例）1985/10/16</t>
    <rPh sb="0" eb="1">
      <t xml:space="preserve">レイ </t>
    </rPh>
    <phoneticPr fontId="2"/>
  </si>
  <si>
    <t>電話番号</t>
    <rPh sb="0" eb="4">
      <t xml:space="preserve">デンワバンゴウ </t>
    </rPh>
    <phoneticPr fontId="2"/>
  </si>
  <si>
    <t>Webサイト URL</t>
    <phoneticPr fontId="2"/>
  </si>
  <si>
    <t>連絡先</t>
    <phoneticPr fontId="2"/>
  </si>
  <si>
    <t>助成対象事業</t>
    <phoneticPr fontId="2"/>
  </si>
  <si>
    <t>←　1　SDGsの緒課題の解決に向けた活動
　　2　女性学・ジェンダーの発展に寄与する調査・研究・出版</t>
    <rPh sb="4" eb="5">
      <t xml:space="preserve">オトコ </t>
    </rPh>
    <rPh sb="9" eb="10">
      <t xml:space="preserve">オンナ </t>
    </rPh>
    <phoneticPr fontId="2"/>
  </si>
  <si>
    <t>←　1 活動　　 2 調査　　 3 研究　　 4 出版</t>
    <rPh sb="4" eb="5">
      <t xml:space="preserve">オトコ </t>
    </rPh>
    <rPh sb="10" eb="11">
      <t xml:space="preserve">オンナ </t>
    </rPh>
    <phoneticPr fontId="2"/>
  </si>
  <si>
    <t>※セル内での改行は「Alt」+「Enter」（Macは「option」 + 「Enter」）</t>
    <phoneticPr fontId="2"/>
  </si>
  <si>
    <t>開始</t>
    <rPh sb="0" eb="2">
      <t xml:space="preserve">カイシ </t>
    </rPh>
    <phoneticPr fontId="2"/>
  </si>
  <si>
    <t>終了</t>
    <rPh sb="0" eb="2">
      <t xml:space="preserve">シュウッリョウ </t>
    </rPh>
    <phoneticPr fontId="2"/>
  </si>
  <si>
    <t>実施スケジュール
と実施方法</t>
    <phoneticPr fontId="2"/>
  </si>
  <si>
    <t>申請金額
との差額</t>
  </si>
  <si>
    <r>
      <t xml:space="preserve">申請金額
</t>
    </r>
    <r>
      <rPr>
        <sz val="9"/>
        <color theme="1"/>
        <rFont val="ＭＳ ゴシック"/>
        <family val="2"/>
        <charset val="128"/>
        <scheme val="major"/>
      </rPr>
      <t>単位:円</t>
    </r>
    <r>
      <rPr>
        <sz val="9"/>
        <color rgb="FFFF0000"/>
        <rFont val="ＭＳ ゴシック"/>
        <family val="2"/>
        <charset val="128"/>
        <scheme val="major"/>
      </rPr>
      <t>（上限50万円）</t>
    </r>
    <phoneticPr fontId="2"/>
  </si>
  <si>
    <r>
      <t>申請日</t>
    </r>
    <r>
      <rPr>
        <sz val="9"/>
        <color theme="1"/>
        <rFont val="ＭＳ ゴシック"/>
        <family val="3"/>
        <charset val="128"/>
      </rPr>
      <t>(年/月/日)</t>
    </r>
    <rPh sb="0" eb="3">
      <t xml:space="preserve">シンセイビ </t>
    </rPh>
    <phoneticPr fontId="2"/>
  </si>
  <si>
    <t>略　歴</t>
    <rPh sb="0" eb="3">
      <t xml:space="preserve">リャクレキ </t>
    </rPh>
    <phoneticPr fontId="2"/>
  </si>
  <si>
    <t xml:space="preserve">
目的
・
内容
</t>
    <phoneticPr fontId="2"/>
  </si>
  <si>
    <t>(1)
事業の
目的</t>
    <rPh sb="3" eb="5">
      <t xml:space="preserve">ジギョウノ </t>
    </rPh>
    <rPh sb="7" eb="9">
      <t xml:space="preserve">モクテキ </t>
    </rPh>
    <phoneticPr fontId="2"/>
  </si>
  <si>
    <t>(2)
事業の
内容</t>
    <rPh sb="3" eb="5">
      <t xml:space="preserve">ジギョウノ </t>
    </rPh>
    <rPh sb="7" eb="9">
      <t xml:space="preserve">ナイヨウ </t>
    </rPh>
    <phoneticPr fontId="2"/>
  </si>
  <si>
    <t>(3)
事業実施に至る
動機</t>
    <rPh sb="3" eb="7">
      <t xml:space="preserve">ジギョウジッシニ </t>
    </rPh>
    <rPh sb="8" eb="9">
      <t xml:space="preserve">イタル </t>
    </rPh>
    <rPh sb="10" eb="12">
      <t xml:space="preserve">ドウキ </t>
    </rPh>
    <phoneticPr fontId="2"/>
  </si>
  <si>
    <t>(4)
実施期間内での
達成事項</t>
    <rPh sb="3" eb="8">
      <t xml:space="preserve">ジッシキカンナイ </t>
    </rPh>
    <rPh sb="10" eb="12">
      <t xml:space="preserve">タッセイ </t>
    </rPh>
    <rPh sb="12" eb="14">
      <t xml:space="preserve">ジコウ </t>
    </rPh>
    <phoneticPr fontId="2"/>
  </si>
  <si>
    <t>(5)
期待される効果</t>
    <rPh sb="3" eb="5">
      <t xml:space="preserve">キタイサレル </t>
    </rPh>
    <rPh sb="8" eb="10">
      <t xml:space="preserve">コウカ </t>
    </rPh>
    <phoneticPr fontId="2"/>
  </si>
  <si>
    <t>(6)
基金の目的に資する有益性</t>
    <rPh sb="3" eb="5">
      <t xml:space="preserve">キキｎ </t>
    </rPh>
    <rPh sb="6" eb="8">
      <t xml:space="preserve">モクテキヘノ </t>
    </rPh>
    <rPh sb="9" eb="10">
      <t xml:space="preserve">シスル </t>
    </rPh>
    <rPh sb="12" eb="15">
      <t xml:space="preserve">ユウエキセイ </t>
    </rPh>
    <phoneticPr fontId="2"/>
  </si>
  <si>
    <t>(7)
事業の
斬新性
や意義</t>
    <rPh sb="3" eb="5">
      <t xml:space="preserve">ジギョウノ </t>
    </rPh>
    <rPh sb="6" eb="9">
      <t xml:space="preserve">ザンシンセイヤ </t>
    </rPh>
    <rPh sb="10" eb="12">
      <t xml:space="preserve">イギ </t>
    </rPh>
    <phoneticPr fontId="2"/>
  </si>
  <si>
    <t>学歴
・
資格</t>
    <rPh sb="0" eb="2">
      <t xml:space="preserve">ガクレキ </t>
    </rPh>
    <rPh sb="4" eb="6">
      <t>□</t>
    </rPh>
    <phoneticPr fontId="2"/>
  </si>
  <si>
    <r>
      <t xml:space="preserve">職歴
・
現職業
</t>
    </r>
    <r>
      <rPr>
        <sz val="9"/>
        <color theme="1"/>
        <rFont val="ＭＳ ゴシック"/>
        <family val="3"/>
        <charset val="128"/>
      </rPr>
      <t>（役職等）</t>
    </r>
    <rPh sb="0" eb="2">
      <t xml:space="preserve">ショクレキ </t>
    </rPh>
    <rPh sb="5" eb="6">
      <t xml:space="preserve">ゲン </t>
    </rPh>
    <rPh sb="6" eb="8">
      <t xml:space="preserve">ショクギョウ </t>
    </rPh>
    <rPh sb="9" eb="11">
      <t xml:space="preserve">ヤクショク </t>
    </rPh>
    <rPh sb="11" eb="12">
      <t xml:space="preserve">トウ </t>
    </rPh>
    <phoneticPr fontId="2"/>
  </si>
  <si>
    <t>社会活動歴</t>
    <rPh sb="0" eb="2">
      <t xml:space="preserve">シャカイ </t>
    </rPh>
    <rPh sb="2" eb="4">
      <t xml:space="preserve">カツドウレキ </t>
    </rPh>
    <phoneticPr fontId="2"/>
  </si>
  <si>
    <t>事業実施の協力者・連携先・連携内容</t>
    <rPh sb="0" eb="4">
      <t xml:space="preserve">ジギョウジッシニ </t>
    </rPh>
    <rPh sb="5" eb="8">
      <t xml:space="preserve">キョウリョクシャ </t>
    </rPh>
    <rPh sb="9" eb="12">
      <t xml:space="preserve">レンケイサキ </t>
    </rPh>
    <rPh sb="13" eb="17">
      <t xml:space="preserve">レンケイナイヨウ </t>
    </rPh>
    <phoneticPr fontId="2"/>
  </si>
  <si>
    <t>申請事業に関連したこれまでの活動や研究実績</t>
    <phoneticPr fontId="2"/>
  </si>
  <si>
    <r>
      <rPr>
        <sz val="11"/>
        <color theme="1"/>
        <rFont val="ＭＳ ゴシック"/>
        <family val="2"/>
        <charset val="128"/>
        <scheme val="major"/>
      </rPr>
      <t xml:space="preserve">実施期間 </t>
    </r>
    <r>
      <rPr>
        <sz val="9"/>
        <color theme="1"/>
        <rFont val="ＭＳ ゴシック"/>
        <family val="2"/>
        <charset val="128"/>
        <scheme val="major"/>
      </rPr>
      <t>年/月/日</t>
    </r>
    <rPh sb="8" eb="9">
      <t xml:space="preserve">ヒ </t>
    </rPh>
    <phoneticPr fontId="2"/>
  </si>
  <si>
    <t>「区分」の選択肢
　　1 物品
　　2 旅費
　　3 人件費
　　4 その他</t>
    <rPh sb="1" eb="3">
      <t xml:space="preserve">クブｎ </t>
    </rPh>
    <phoneticPr fontId="2"/>
  </si>
  <si>
    <t>No</t>
    <phoneticPr fontId="2"/>
  </si>
  <si>
    <t>ファイル名</t>
    <rPh sb="4" eb="5">
      <t xml:space="preserve">メイ </t>
    </rPh>
    <phoneticPr fontId="2"/>
  </si>
  <si>
    <t>申請日</t>
    <rPh sb="0" eb="3">
      <t xml:space="preserve">シンセイビ </t>
    </rPh>
    <phoneticPr fontId="2"/>
  </si>
  <si>
    <t>氏名</t>
    <rPh sb="0" eb="2">
      <t xml:space="preserve">シメイ </t>
    </rPh>
    <phoneticPr fontId="2"/>
  </si>
  <si>
    <t>Name</t>
    <phoneticPr fontId="2"/>
  </si>
  <si>
    <t>性別</t>
    <rPh sb="0" eb="2">
      <t xml:space="preserve">セイベツ </t>
    </rPh>
    <phoneticPr fontId="2"/>
  </si>
  <si>
    <t>〒</t>
    <phoneticPr fontId="2"/>
  </si>
  <si>
    <t>住所</t>
    <rPh sb="0" eb="2">
      <t xml:space="preserve">ジュウショ </t>
    </rPh>
    <phoneticPr fontId="2"/>
  </si>
  <si>
    <t>電話</t>
    <rPh sb="0" eb="2">
      <t xml:space="preserve">デンワ </t>
    </rPh>
    <phoneticPr fontId="2"/>
  </si>
  <si>
    <t>Mail</t>
    <phoneticPr fontId="2"/>
  </si>
  <si>
    <t>Web</t>
    <phoneticPr fontId="2"/>
  </si>
  <si>
    <t>職歴</t>
    <rPh sb="0" eb="2">
      <t xml:space="preserve">ショクレキ </t>
    </rPh>
    <phoneticPr fontId="2"/>
  </si>
  <si>
    <t>活動歴</t>
    <rPh sb="0" eb="3">
      <t xml:space="preserve">カツドウレキ </t>
    </rPh>
    <phoneticPr fontId="2"/>
  </si>
  <si>
    <t>助成対象</t>
    <rPh sb="0" eb="2">
      <t xml:space="preserve">ジョセイタイショウ </t>
    </rPh>
    <rPh sb="2" eb="4">
      <t xml:space="preserve">タイショウ </t>
    </rPh>
    <phoneticPr fontId="2"/>
  </si>
  <si>
    <t>事業区分</t>
    <rPh sb="0" eb="4">
      <t xml:space="preserve">ジギョウクブｎ </t>
    </rPh>
    <phoneticPr fontId="2"/>
  </si>
  <si>
    <t>目的</t>
    <rPh sb="0" eb="2">
      <t xml:space="preserve">モクテキ </t>
    </rPh>
    <phoneticPr fontId="2"/>
  </si>
  <si>
    <t>内容</t>
    <rPh sb="0" eb="2">
      <t xml:space="preserve">ナイヨウ </t>
    </rPh>
    <phoneticPr fontId="2"/>
  </si>
  <si>
    <t>動機</t>
    <rPh sb="0" eb="2">
      <t xml:space="preserve">ドウキ </t>
    </rPh>
    <phoneticPr fontId="2"/>
  </si>
  <si>
    <t>達成事項</t>
    <rPh sb="0" eb="4">
      <t xml:space="preserve">タッセイジコウ </t>
    </rPh>
    <phoneticPr fontId="2"/>
  </si>
  <si>
    <t>効果</t>
    <rPh sb="0" eb="2">
      <t>コウカ</t>
    </rPh>
    <phoneticPr fontId="2"/>
  </si>
  <si>
    <t>基金目的</t>
    <rPh sb="0" eb="4">
      <t xml:space="preserve">キキンモクテキ </t>
    </rPh>
    <phoneticPr fontId="2"/>
  </si>
  <si>
    <t>斬新性</t>
    <rPh sb="0" eb="3">
      <t xml:space="preserve">ザンシンセイ </t>
    </rPh>
    <phoneticPr fontId="2"/>
  </si>
  <si>
    <t>終了</t>
    <rPh sb="0" eb="2">
      <t xml:space="preserve">シュウリョウ </t>
    </rPh>
    <phoneticPr fontId="2"/>
  </si>
  <si>
    <t>スケジュール</t>
    <phoneticPr fontId="2"/>
  </si>
  <si>
    <t>協力者</t>
    <rPh sb="0" eb="3">
      <t xml:space="preserve">キョウリョクシャ </t>
    </rPh>
    <phoneticPr fontId="2"/>
  </si>
  <si>
    <t>実績</t>
    <rPh sb="0" eb="2">
      <t xml:space="preserve">ジッセキ </t>
    </rPh>
    <phoneticPr fontId="2"/>
  </si>
  <si>
    <t>成果物</t>
    <rPh sb="0" eb="3">
      <t xml:space="preserve">セイカブツ </t>
    </rPh>
    <phoneticPr fontId="2"/>
  </si>
  <si>
    <t>申請金額</t>
    <rPh sb="0" eb="4">
      <t xml:space="preserve">シンセイキンガク </t>
    </rPh>
    <phoneticPr fontId="2"/>
  </si>
  <si>
    <t>全体予算</t>
    <rPh sb="0" eb="4">
      <t xml:space="preserve">ゼンタイヨサｎ </t>
    </rPh>
    <phoneticPr fontId="2"/>
  </si>
  <si>
    <t>差額</t>
    <rPh sb="0" eb="2">
      <t xml:space="preserve">サガク </t>
    </rPh>
    <phoneticPr fontId="2"/>
  </si>
  <si>
    <t>差額調達方法</t>
    <rPh sb="0" eb="2">
      <t xml:space="preserve">サガク </t>
    </rPh>
    <rPh sb="2" eb="6">
      <t xml:space="preserve">チョウタツホウホウ </t>
    </rPh>
    <phoneticPr fontId="2"/>
  </si>
  <si>
    <t>名称1</t>
    <rPh sb="0" eb="2">
      <t xml:space="preserve">メイショウ </t>
    </rPh>
    <phoneticPr fontId="2"/>
  </si>
  <si>
    <t>区分1</t>
    <rPh sb="0" eb="2">
      <t xml:space="preserve">クブｎ </t>
    </rPh>
    <phoneticPr fontId="2"/>
  </si>
  <si>
    <t>金額1</t>
    <rPh sb="0" eb="2">
      <t xml:space="preserve">キンガク </t>
    </rPh>
    <phoneticPr fontId="2"/>
  </si>
  <si>
    <t>理由1</t>
    <rPh sb="0" eb="2">
      <t xml:space="preserve">リユウ </t>
    </rPh>
    <phoneticPr fontId="2"/>
  </si>
  <si>
    <t>名称2</t>
    <rPh sb="0" eb="2">
      <t xml:space="preserve">メイショウ </t>
    </rPh>
    <phoneticPr fontId="2"/>
  </si>
  <si>
    <t>区分2</t>
    <rPh sb="0" eb="2">
      <t xml:space="preserve">クブｎ </t>
    </rPh>
    <phoneticPr fontId="2"/>
  </si>
  <si>
    <t>金額2</t>
    <rPh sb="0" eb="2">
      <t xml:space="preserve">キンガク </t>
    </rPh>
    <phoneticPr fontId="2"/>
  </si>
  <si>
    <t>理由2</t>
    <rPh sb="0" eb="2">
      <t xml:space="preserve">リユウ </t>
    </rPh>
    <phoneticPr fontId="2"/>
  </si>
  <si>
    <t>名称3</t>
    <rPh sb="0" eb="2">
      <t xml:space="preserve">メイショウ </t>
    </rPh>
    <phoneticPr fontId="2"/>
  </si>
  <si>
    <t>区分3</t>
    <rPh sb="0" eb="2">
      <t xml:space="preserve">クブｎ </t>
    </rPh>
    <phoneticPr fontId="2"/>
  </si>
  <si>
    <t>金額3</t>
    <rPh sb="0" eb="2">
      <t xml:space="preserve">キンガク </t>
    </rPh>
    <phoneticPr fontId="2"/>
  </si>
  <si>
    <t>理由3</t>
    <rPh sb="0" eb="2">
      <t xml:space="preserve">リユウ </t>
    </rPh>
    <phoneticPr fontId="2"/>
  </si>
  <si>
    <t>名称4</t>
    <rPh sb="0" eb="2">
      <t xml:space="preserve">メイショウ </t>
    </rPh>
    <phoneticPr fontId="2"/>
  </si>
  <si>
    <t>区分4</t>
    <rPh sb="0" eb="2">
      <t xml:space="preserve">クブｎ </t>
    </rPh>
    <phoneticPr fontId="2"/>
  </si>
  <si>
    <t>金額4</t>
    <rPh sb="0" eb="2">
      <t xml:space="preserve">キンガク </t>
    </rPh>
    <phoneticPr fontId="2"/>
  </si>
  <si>
    <t>理由4</t>
    <rPh sb="0" eb="2">
      <t xml:space="preserve">リユウ </t>
    </rPh>
    <phoneticPr fontId="2"/>
  </si>
  <si>
    <t>名称5</t>
    <rPh sb="0" eb="2">
      <t xml:space="preserve">メイショウ </t>
    </rPh>
    <phoneticPr fontId="2"/>
  </si>
  <si>
    <t>区分5</t>
    <rPh sb="0" eb="2">
      <t xml:space="preserve">クブｎ </t>
    </rPh>
    <phoneticPr fontId="2"/>
  </si>
  <si>
    <t>金額5</t>
    <rPh sb="0" eb="2">
      <t xml:space="preserve">キンガク </t>
    </rPh>
    <phoneticPr fontId="2"/>
  </si>
  <si>
    <t>理由5</t>
    <rPh sb="0" eb="2">
      <t xml:space="preserve">リユウ </t>
    </rPh>
    <phoneticPr fontId="2"/>
  </si>
  <si>
    <t>名称6</t>
    <rPh sb="0" eb="2">
      <t xml:space="preserve">メイショウ </t>
    </rPh>
    <phoneticPr fontId="2"/>
  </si>
  <si>
    <t>区分6</t>
    <rPh sb="0" eb="2">
      <t xml:space="preserve">クブｎ </t>
    </rPh>
    <phoneticPr fontId="2"/>
  </si>
  <si>
    <t>金額6</t>
    <rPh sb="0" eb="2">
      <t xml:space="preserve">キンガク </t>
    </rPh>
    <phoneticPr fontId="2"/>
  </si>
  <si>
    <t>理由6</t>
    <rPh sb="0" eb="2">
      <t xml:space="preserve">リユウ </t>
    </rPh>
    <phoneticPr fontId="2"/>
  </si>
  <si>
    <t>名称7</t>
    <rPh sb="0" eb="2">
      <t xml:space="preserve">メイショウ </t>
    </rPh>
    <phoneticPr fontId="2"/>
  </si>
  <si>
    <t>区分7</t>
    <rPh sb="0" eb="2">
      <t xml:space="preserve">クブｎ </t>
    </rPh>
    <phoneticPr fontId="2"/>
  </si>
  <si>
    <t>金額7</t>
    <rPh sb="0" eb="2">
      <t xml:space="preserve">キンガク </t>
    </rPh>
    <phoneticPr fontId="2"/>
  </si>
  <si>
    <t>理由7</t>
    <rPh sb="0" eb="2">
      <t xml:space="preserve">リユウ </t>
    </rPh>
    <phoneticPr fontId="2"/>
  </si>
  <si>
    <t>名称8</t>
    <rPh sb="0" eb="2">
      <t xml:space="preserve">メイショウ </t>
    </rPh>
    <phoneticPr fontId="2"/>
  </si>
  <si>
    <t>区分8</t>
    <rPh sb="0" eb="2">
      <t xml:space="preserve">クブｎ </t>
    </rPh>
    <phoneticPr fontId="2"/>
  </si>
  <si>
    <t>金額8</t>
    <rPh sb="0" eb="2">
      <t xml:space="preserve">キンガク </t>
    </rPh>
    <phoneticPr fontId="2"/>
  </si>
  <si>
    <t>理由8</t>
    <rPh sb="0" eb="2">
      <t xml:space="preserve">リユウ </t>
    </rPh>
    <phoneticPr fontId="2"/>
  </si>
  <si>
    <t>名称9</t>
    <rPh sb="0" eb="2">
      <t xml:space="preserve">メイショウ </t>
    </rPh>
    <phoneticPr fontId="2"/>
  </si>
  <si>
    <t>区分9</t>
    <rPh sb="0" eb="2">
      <t xml:space="preserve">クブｎ </t>
    </rPh>
    <phoneticPr fontId="2"/>
  </si>
  <si>
    <t>金額9</t>
    <rPh sb="0" eb="2">
      <t xml:space="preserve">キンガク </t>
    </rPh>
    <phoneticPr fontId="2"/>
  </si>
  <si>
    <t>理由9</t>
    <rPh sb="0" eb="2">
      <t xml:space="preserve">リユウ </t>
    </rPh>
    <phoneticPr fontId="2"/>
  </si>
  <si>
    <t>合計</t>
    <rPh sb="0" eb="2">
      <t xml:space="preserve">ゴウケイ </t>
    </rPh>
    <phoneticPr fontId="2"/>
  </si>
  <si>
    <t>助成金1</t>
    <rPh sb="0" eb="3">
      <t xml:space="preserve">ジョセイキｎ </t>
    </rPh>
    <phoneticPr fontId="2"/>
  </si>
  <si>
    <t>時期1</t>
    <rPh sb="0" eb="2">
      <t xml:space="preserve">ジキ </t>
    </rPh>
    <phoneticPr fontId="2"/>
  </si>
  <si>
    <t>時期2</t>
    <rPh sb="0" eb="2">
      <t xml:space="preserve">ジキ </t>
    </rPh>
    <phoneticPr fontId="2"/>
  </si>
  <si>
    <t>助成金2</t>
    <rPh sb="0" eb="3">
      <t xml:space="preserve">ジョセイキｎ </t>
    </rPh>
    <phoneticPr fontId="2"/>
  </si>
  <si>
    <t>時期3</t>
    <rPh sb="0" eb="2">
      <t xml:space="preserve">ジキ </t>
    </rPh>
    <phoneticPr fontId="2"/>
  </si>
  <si>
    <t>助成額1</t>
    <rPh sb="0" eb="3">
      <t xml:space="preserve">ジョセイガク </t>
    </rPh>
    <phoneticPr fontId="2"/>
  </si>
  <si>
    <t>助成額2</t>
    <rPh sb="0" eb="3">
      <t xml:space="preserve">ジョセイガク </t>
    </rPh>
    <phoneticPr fontId="2"/>
  </si>
  <si>
    <t>助成金3</t>
    <rPh sb="0" eb="3">
      <t xml:space="preserve">ジョセイキｎ </t>
    </rPh>
    <phoneticPr fontId="2"/>
  </si>
  <si>
    <t>助成額3</t>
    <rPh sb="0" eb="3">
      <t xml:space="preserve">ジョセイガク </t>
    </rPh>
    <phoneticPr fontId="2"/>
  </si>
  <si>
    <t>助成金4</t>
    <rPh sb="0" eb="3">
      <t xml:space="preserve">ジョセイキｎ </t>
    </rPh>
    <phoneticPr fontId="2"/>
  </si>
  <si>
    <t>助成額4</t>
    <rPh sb="0" eb="3">
      <t xml:space="preserve">ジョセイガク </t>
    </rPh>
    <phoneticPr fontId="2"/>
  </si>
  <si>
    <t>時期4</t>
    <rPh sb="0" eb="2">
      <t xml:space="preserve">ジキ </t>
    </rPh>
    <phoneticPr fontId="2"/>
  </si>
  <si>
    <t>学歴</t>
    <rPh sb="0" eb="2">
      <t xml:space="preserve">ガクレキ </t>
    </rPh>
    <phoneticPr fontId="2"/>
  </si>
  <si>
    <t>事業名</t>
    <rPh sb="0" eb="3">
      <t xml:space="preserve">ジギョウメイ </t>
    </rPh>
    <phoneticPr fontId="2"/>
  </si>
  <si>
    <t>2024/7/</t>
    <phoneticPr fontId="2"/>
  </si>
  <si>
    <t>↓各項目の枠内に収まるように記入してください。フォントの大きさは変更できません。</t>
    <rPh sb="1" eb="2">
      <t xml:space="preserve">カク </t>
    </rPh>
    <rPh sb="2" eb="4">
      <t xml:space="preserve">カクコウモク </t>
    </rPh>
    <rPh sb="5" eb="7">
      <t xml:space="preserve">ワクナイニ </t>
    </rPh>
    <rPh sb="8" eb="9">
      <t xml:space="preserve">オサマルヨウニ </t>
    </rPh>
    <rPh sb="14" eb="16">
      <t xml:space="preserve">キニュウシテクダサイ </t>
    </rPh>
    <rPh sb="28" eb="29">
      <t xml:space="preserve">オオキサハ </t>
    </rPh>
    <phoneticPr fontId="2"/>
  </si>
  <si>
    <r>
      <rPr>
        <sz val="11"/>
        <color rgb="FFFF0000"/>
        <rFont val="ＭＳ Ｐゴシック"/>
        <family val="2"/>
        <charset val="128"/>
        <scheme val="minor"/>
      </rPr>
      <t>注）各セル内に収まる文字数で簡潔な入力を</t>
    </r>
    <r>
      <rPr>
        <sz val="11"/>
        <color theme="1"/>
        <rFont val="ＭＳ Ｐゴシック"/>
        <family val="2"/>
        <charset val="128"/>
        <scheme val="minor"/>
      </rPr>
      <t>お願いします。</t>
    </r>
    <r>
      <rPr>
        <sz val="11"/>
        <color rgb="FFFF0000"/>
        <rFont val="ＭＳ Ｐゴシック"/>
        <family val="2"/>
        <charset val="128"/>
        <scheme val="minor"/>
      </rPr>
      <t>「申請フォーム記入について」をよく読んだ上で</t>
    </r>
    <r>
      <rPr>
        <sz val="11"/>
        <color theme="1"/>
        <rFont val="ＭＳ Ｐゴシック"/>
        <family val="2"/>
        <charset val="128"/>
        <scheme val="minor"/>
      </rPr>
      <t>ご記入ください。フォントの大きさは変更できません。</t>
    </r>
    <r>
      <rPr>
        <sz val="11"/>
        <color rgb="FFFF0000"/>
        <rFont val="ＭＳ Ｐゴシック"/>
        <family val="2"/>
        <charset val="128"/>
        <scheme val="minor"/>
      </rPr>
      <t>ファイル名「i_50_form.xlsx」を変更せず保存・送信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0" eb="1">
      <t xml:space="preserve">チュウ </t>
    </rPh>
    <rPh sb="2" eb="3">
      <t xml:space="preserve">カク </t>
    </rPh>
    <rPh sb="5" eb="6">
      <t xml:space="preserve">ナイ </t>
    </rPh>
    <rPh sb="7" eb="8">
      <t xml:space="preserve">オサマル </t>
    </rPh>
    <rPh sb="10" eb="13">
      <t xml:space="preserve">モジスウガ </t>
    </rPh>
    <rPh sb="14" eb="16">
      <t xml:space="preserve">カンケツニ </t>
    </rPh>
    <rPh sb="17" eb="19">
      <t xml:space="preserve">ニュウリョクヲ </t>
    </rPh>
    <rPh sb="28" eb="30">
      <t xml:space="preserve">シンセイフォーム </t>
    </rPh>
    <rPh sb="34" eb="36">
      <t xml:space="preserve">キニュウニツイテ </t>
    </rPh>
    <rPh sb="44" eb="45">
      <t xml:space="preserve">ヨンダウエデ </t>
    </rPh>
    <rPh sb="62" eb="63">
      <t xml:space="preserve">オオキサハ </t>
    </rPh>
    <rPh sb="66" eb="68">
      <t xml:space="preserve">ヘンコウシナイ </t>
    </rPh>
    <rPh sb="81" eb="83">
      <t xml:space="preserve">ヘンコウセズ </t>
    </rPh>
    <rPh sb="85" eb="87">
      <t xml:space="preserve">ホゾｎ </t>
    </rPh>
    <rPh sb="88" eb="90">
      <t xml:space="preserve">ソウシｎ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</si>
</sst>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.0;[Red]\-#,##0.0"/>
    <numFmt numFmtId="178" formatCode="#,##0&quot;円&quot;"/>
    <numFmt numFmtId="179" formatCode="0_ "/>
  </numFmts>
  <fonts count="26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2"/>
      <charset val="128"/>
      <scheme val="major"/>
    </font>
    <font>
      <sz val="12"/>
      <color theme="1"/>
      <name val="ＭＳ ゴシック"/>
      <family val="2"/>
      <charset val="128"/>
      <scheme val="major"/>
    </font>
    <font>
      <sz val="10"/>
      <color theme="1"/>
      <name val="ＭＳ ゴシック"/>
      <family val="2"/>
      <charset val="128"/>
      <scheme val="major"/>
    </font>
    <font>
      <sz val="13"/>
      <color theme="1"/>
      <name val="ＭＳ ゴシック"/>
      <family val="2"/>
      <charset val="128"/>
      <scheme val="major"/>
    </font>
    <font>
      <b/>
      <sz val="14"/>
      <color rgb="FFFF0000"/>
      <name val="ＭＳ ゴシック"/>
      <family val="2"/>
      <charset val="128"/>
      <scheme val="major"/>
    </font>
    <font>
      <sz val="13"/>
      <color rgb="FFFF0000"/>
      <name val="ＭＳ ゴシック"/>
      <family val="2"/>
      <charset val="128"/>
      <scheme val="major"/>
    </font>
    <font>
      <sz val="9"/>
      <color theme="1"/>
      <name val="ＭＳ ゴシック"/>
      <family val="2"/>
      <charset val="128"/>
      <scheme val="major"/>
    </font>
    <font>
      <sz val="9"/>
      <color theme="1" tint="0.34998626667073579"/>
      <name val="ＭＳ ゴシック"/>
      <family val="2"/>
      <charset val="128"/>
      <scheme val="major"/>
    </font>
    <font>
      <sz val="9"/>
      <color rgb="FF0432FF"/>
      <name val="ＭＳ ゴシック"/>
      <family val="2"/>
      <charset val="128"/>
      <scheme val="major"/>
    </font>
    <font>
      <sz val="11"/>
      <color theme="1"/>
      <name val="ＭＳ ゴシック"/>
      <family val="2"/>
      <charset val="128"/>
      <scheme val="major"/>
    </font>
    <font>
      <sz val="11"/>
      <color rgb="FFFF0000"/>
      <name val="ＭＳ ゴシック"/>
      <family val="2"/>
      <charset val="128"/>
      <scheme val="major"/>
    </font>
    <font>
      <sz val="9"/>
      <color theme="0" tint="-0.34998626667073579"/>
      <name val="ＭＳ ゴシック"/>
      <family val="2"/>
      <charset val="128"/>
      <scheme val="major"/>
    </font>
    <font>
      <sz val="10"/>
      <name val="ＭＳ ゴシック"/>
      <family val="2"/>
      <charset val="128"/>
      <scheme val="major"/>
    </font>
    <font>
      <sz val="10"/>
      <color rgb="FFFF0000"/>
      <name val="ＭＳ ゴシック"/>
      <family val="2"/>
      <charset val="128"/>
      <scheme val="major"/>
    </font>
    <font>
      <sz val="9"/>
      <name val="ＭＳ ゴシック"/>
      <family val="2"/>
      <charset val="128"/>
      <scheme val="major"/>
    </font>
    <font>
      <sz val="9"/>
      <color rgb="FFFF0000"/>
      <name val="ＭＳ ゴシック"/>
      <family val="2"/>
      <charset val="128"/>
      <scheme val="major"/>
    </font>
    <font>
      <sz val="10"/>
      <color rgb="FF0432FF"/>
      <name val="ＭＳ ゴシック"/>
      <family val="2"/>
      <charset val="128"/>
      <scheme val="major"/>
    </font>
    <font>
      <sz val="12"/>
      <name val="ＭＳ ゴシック"/>
      <family val="2"/>
      <charset val="128"/>
      <scheme val="maj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 tint="0.34998626667073579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right" vertical="center" wrapText="1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right" vertical="top"/>
      <protection hidden="1"/>
    </xf>
    <xf numFmtId="0" fontId="6" fillId="3" borderId="0" xfId="0" applyFont="1" applyFill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179" fontId="9" fillId="0" borderId="9" xfId="0" applyNumberFormat="1" applyFont="1" applyBorder="1" applyAlignment="1" applyProtection="1">
      <alignment horizontal="center" vertical="center" shrinkToFit="1"/>
      <protection locked="0"/>
    </xf>
    <xf numFmtId="179" fontId="10" fillId="4" borderId="9" xfId="0" applyNumberFormat="1" applyFont="1" applyFill="1" applyBorder="1" applyAlignment="1">
      <alignment horizontal="center" vertical="center" shrinkToFit="1"/>
    </xf>
    <xf numFmtId="179" fontId="4" fillId="0" borderId="47" xfId="0" applyNumberFormat="1" applyFont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8" fontId="9" fillId="3" borderId="29" xfId="1" applyFont="1" applyFill="1" applyBorder="1" applyProtection="1">
      <alignment vertical="center"/>
    </xf>
    <xf numFmtId="38" fontId="9" fillId="3" borderId="20" xfId="1" applyFont="1" applyFill="1" applyBorder="1" applyProtection="1">
      <alignment vertical="center"/>
    </xf>
    <xf numFmtId="3" fontId="9" fillId="0" borderId="27" xfId="1" applyNumberFormat="1" applyFont="1" applyFill="1" applyBorder="1" applyProtection="1">
      <alignment vertical="center"/>
      <protection locked="0"/>
    </xf>
    <xf numFmtId="3" fontId="9" fillId="0" borderId="28" xfId="1" applyNumberFormat="1" applyFont="1" applyFill="1" applyBorder="1" applyProtection="1">
      <alignment vertical="center"/>
      <protection locked="0"/>
    </xf>
    <xf numFmtId="0" fontId="4" fillId="2" borderId="64" xfId="0" applyFont="1" applyFill="1" applyBorder="1" applyAlignment="1">
      <alignment horizontal="right" vertical="center"/>
    </xf>
    <xf numFmtId="0" fontId="4" fillId="2" borderId="65" xfId="0" applyFont="1" applyFill="1" applyBorder="1">
      <alignment vertical="center"/>
    </xf>
    <xf numFmtId="3" fontId="9" fillId="0" borderId="10" xfId="1" applyNumberFormat="1" applyFont="1" applyFill="1" applyBorder="1" applyAlignment="1" applyProtection="1">
      <alignment vertical="center" shrinkToFit="1"/>
      <protection locked="0"/>
    </xf>
    <xf numFmtId="3" fontId="10" fillId="4" borderId="9" xfId="1" applyNumberFormat="1" applyFont="1" applyFill="1" applyBorder="1" applyAlignment="1">
      <alignment vertical="center" shrinkToFit="1"/>
    </xf>
    <xf numFmtId="3" fontId="9" fillId="0" borderId="9" xfId="1" applyNumberFormat="1" applyFont="1" applyFill="1" applyBorder="1" applyAlignment="1" applyProtection="1">
      <alignment vertical="center" shrinkToFit="1"/>
      <protection locked="0"/>
    </xf>
    <xf numFmtId="3" fontId="11" fillId="3" borderId="18" xfId="1" applyNumberFormat="1" applyFont="1" applyFill="1" applyBorder="1" applyAlignment="1">
      <alignment vertical="center" shrinkToFit="1"/>
    </xf>
    <xf numFmtId="0" fontId="12" fillId="3" borderId="7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/>
    </xf>
    <xf numFmtId="177" fontId="19" fillId="3" borderId="56" xfId="1" applyNumberFormat="1" applyFont="1" applyFill="1" applyBorder="1" applyAlignment="1" applyProtection="1">
      <alignment horizontal="center" vertical="center"/>
    </xf>
    <xf numFmtId="177" fontId="11" fillId="3" borderId="55" xfId="1" applyNumberFormat="1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3" borderId="37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 vertical="center" wrapText="1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>
      <alignment horizontal="center" vertical="center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16" fillId="3" borderId="16" xfId="0" applyNumberFormat="1" applyFont="1" applyFill="1" applyBorder="1" applyAlignment="1">
      <alignment horizontal="left" vertical="center" shrinkToFit="1"/>
    </xf>
    <xf numFmtId="49" fontId="16" fillId="3" borderId="17" xfId="0" applyNumberFormat="1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wrapText="1"/>
    </xf>
    <xf numFmtId="49" fontId="22" fillId="0" borderId="27" xfId="0" applyNumberFormat="1" applyFont="1" applyBorder="1" applyAlignment="1" applyProtection="1">
      <alignment horizontal="justify" vertical="top" wrapText="1"/>
      <protection locked="0"/>
    </xf>
    <xf numFmtId="49" fontId="22" fillId="0" borderId="16" xfId="0" applyNumberFormat="1" applyFont="1" applyBorder="1" applyAlignment="1" applyProtection="1">
      <alignment horizontal="justify" vertical="top" wrapText="1"/>
      <protection locked="0"/>
    </xf>
    <xf numFmtId="49" fontId="22" fillId="0" borderId="17" xfId="0" applyNumberFormat="1" applyFont="1" applyBorder="1" applyAlignment="1" applyProtection="1">
      <alignment horizontal="justify" vertical="top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left" vertical="center"/>
    </xf>
    <xf numFmtId="49" fontId="16" fillId="0" borderId="34" xfId="0" applyNumberFormat="1" applyFont="1" applyBorder="1" applyAlignment="1">
      <alignment horizontal="left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49" fontId="22" fillId="0" borderId="27" xfId="1" applyNumberFormat="1" applyFont="1" applyFill="1" applyBorder="1" applyAlignment="1" applyProtection="1">
      <alignment vertical="center" shrinkToFit="1"/>
      <protection locked="0"/>
    </xf>
    <xf numFmtId="49" fontId="22" fillId="0" borderId="16" xfId="1" applyNumberFormat="1" applyFont="1" applyFill="1" applyBorder="1" applyAlignment="1" applyProtection="1">
      <alignment vertical="center" shrinkToFit="1"/>
      <protection locked="0"/>
    </xf>
    <xf numFmtId="49" fontId="22" fillId="0" borderId="17" xfId="1" applyNumberFormat="1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>
      <alignment horizontal="left" vertical="center" wrapText="1"/>
    </xf>
    <xf numFmtId="49" fontId="23" fillId="4" borderId="27" xfId="0" applyNumberFormat="1" applyFont="1" applyFill="1" applyBorder="1" applyAlignment="1">
      <alignment horizontal="left" vertical="center" shrinkToFit="1"/>
    </xf>
    <xf numFmtId="49" fontId="23" fillId="4" borderId="29" xfId="0" applyNumberFormat="1" applyFont="1" applyFill="1" applyBorder="1" applyAlignment="1">
      <alignment horizontal="left" vertical="center" shrinkToFit="1"/>
    </xf>
    <xf numFmtId="49" fontId="22" fillId="0" borderId="27" xfId="0" applyNumberFormat="1" applyFont="1" applyBorder="1" applyAlignment="1" applyProtection="1">
      <alignment horizontal="left" vertical="center" shrinkToFit="1"/>
      <protection locked="0"/>
    </xf>
    <xf numFmtId="49" fontId="22" fillId="0" borderId="29" xfId="0" applyNumberFormat="1" applyFont="1" applyBorder="1" applyAlignment="1" applyProtection="1">
      <alignment horizontal="left" vertical="center" shrinkToFit="1"/>
      <protection locked="0"/>
    </xf>
    <xf numFmtId="49" fontId="22" fillId="0" borderId="8" xfId="0" applyNumberFormat="1" applyFont="1" applyBorder="1" applyAlignment="1" applyProtection="1">
      <alignment horizontal="justify" vertical="top" wrapText="1"/>
      <protection locked="0"/>
    </xf>
    <xf numFmtId="49" fontId="22" fillId="0" borderId="7" xfId="0" applyNumberFormat="1" applyFont="1" applyBorder="1" applyAlignment="1" applyProtection="1">
      <alignment horizontal="justify" vertical="top" wrapText="1"/>
      <protection locked="0"/>
    </xf>
    <xf numFmtId="49" fontId="22" fillId="0" borderId="34" xfId="0" applyNumberFormat="1" applyFont="1" applyBorder="1" applyAlignment="1" applyProtection="1">
      <alignment horizontal="justify" vertical="top" wrapText="1"/>
      <protection locked="0"/>
    </xf>
    <xf numFmtId="49" fontId="22" fillId="0" borderId="19" xfId="0" applyNumberFormat="1" applyFont="1" applyBorder="1" applyAlignment="1" applyProtection="1">
      <alignment horizontal="justify" vertical="top" wrapText="1"/>
      <protection locked="0"/>
    </xf>
    <xf numFmtId="49" fontId="22" fillId="0" borderId="3" xfId="0" applyNumberFormat="1" applyFont="1" applyBorder="1" applyAlignment="1" applyProtection="1">
      <alignment horizontal="justify" vertical="top" wrapText="1"/>
      <protection locked="0"/>
    </xf>
    <xf numFmtId="49" fontId="22" fillId="0" borderId="4" xfId="0" applyNumberFormat="1" applyFont="1" applyBorder="1" applyAlignment="1" applyProtection="1">
      <alignment horizontal="justify" vertical="top" wrapText="1"/>
      <protection locked="0"/>
    </xf>
    <xf numFmtId="49" fontId="22" fillId="0" borderId="27" xfId="0" applyNumberFormat="1" applyFont="1" applyBorder="1" applyAlignment="1" applyProtection="1">
      <alignment horizontal="left" vertical="justify" wrapText="1"/>
      <protection locked="0"/>
    </xf>
    <xf numFmtId="49" fontId="22" fillId="0" borderId="16" xfId="0" applyNumberFormat="1" applyFont="1" applyBorder="1" applyAlignment="1" applyProtection="1">
      <alignment horizontal="left" vertical="justify" wrapText="1"/>
      <protection locked="0"/>
    </xf>
    <xf numFmtId="49" fontId="22" fillId="0" borderId="17" xfId="0" applyNumberFormat="1" applyFont="1" applyBorder="1" applyAlignment="1" applyProtection="1">
      <alignment horizontal="left" vertical="justify" wrapText="1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3" fontId="5" fillId="0" borderId="56" xfId="1" applyNumberFormat="1" applyFont="1" applyFill="1" applyBorder="1" applyAlignment="1" applyProtection="1">
      <alignment horizontal="center" vertical="center"/>
      <protection locked="0"/>
    </xf>
    <xf numFmtId="3" fontId="5" fillId="0" borderId="44" xfId="1" applyNumberFormat="1" applyFont="1" applyFill="1" applyBorder="1" applyAlignment="1" applyProtection="1">
      <alignment horizontal="center" vertical="center"/>
      <protection locked="0"/>
    </xf>
    <xf numFmtId="3" fontId="5" fillId="0" borderId="8" xfId="1" applyNumberFormat="1" applyFont="1" applyFill="1" applyBorder="1" applyAlignment="1" applyProtection="1">
      <alignment horizontal="center" vertical="center"/>
      <protection locked="0"/>
    </xf>
    <xf numFmtId="3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top" wrapText="1"/>
    </xf>
    <xf numFmtId="0" fontId="13" fillId="3" borderId="37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57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left" vertical="center" shrinkToFit="1"/>
    </xf>
    <xf numFmtId="0" fontId="23" fillId="4" borderId="16" xfId="0" applyFont="1" applyFill="1" applyBorder="1" applyAlignment="1">
      <alignment horizontal="left" vertical="center" shrinkToFit="1"/>
    </xf>
    <xf numFmtId="0" fontId="23" fillId="4" borderId="17" xfId="0" applyFont="1" applyFill="1" applyBorder="1" applyAlignment="1">
      <alignment horizontal="left" vertical="center" shrinkToFit="1"/>
    </xf>
    <xf numFmtId="178" fontId="19" fillId="3" borderId="27" xfId="0" applyNumberFormat="1" applyFont="1" applyFill="1" applyBorder="1" applyAlignment="1">
      <alignment horizontal="right" vertical="center"/>
    </xf>
    <xf numFmtId="178" fontId="19" fillId="3" borderId="16" xfId="0" applyNumberFormat="1" applyFont="1" applyFill="1" applyBorder="1" applyAlignment="1">
      <alignment horizontal="right" vertical="center"/>
    </xf>
    <xf numFmtId="178" fontId="19" fillId="3" borderId="17" xfId="0" applyNumberFormat="1" applyFont="1" applyFill="1" applyBorder="1" applyAlignment="1">
      <alignment horizontal="righ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176" fontId="4" fillId="0" borderId="56" xfId="0" applyNumberFormat="1" applyFont="1" applyBorder="1" applyAlignment="1" applyProtection="1">
      <alignment horizontal="center" vertical="center"/>
      <protection locked="0"/>
    </xf>
    <xf numFmtId="176" fontId="4" fillId="0" borderId="44" xfId="0" applyNumberFormat="1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>
      <alignment horizontal="left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49" fontId="5" fillId="0" borderId="27" xfId="0" applyNumberFormat="1" applyFont="1" applyBorder="1" applyAlignment="1" applyProtection="1">
      <alignment horizontal="left" vertical="center" wrapText="1" indent="1"/>
      <protection locked="0"/>
    </xf>
    <xf numFmtId="49" fontId="5" fillId="0" borderId="16" xfId="0" applyNumberFormat="1" applyFont="1" applyBorder="1" applyAlignment="1" applyProtection="1">
      <alignment horizontal="left" vertical="center" wrapText="1" indent="1"/>
      <protection locked="0"/>
    </xf>
    <xf numFmtId="49" fontId="5" fillId="0" borderId="17" xfId="0" applyNumberFormat="1" applyFont="1" applyBorder="1" applyAlignment="1" applyProtection="1">
      <alignment horizontal="left" vertical="center" wrapText="1" indent="1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>
      <alignment horizontal="left" vertical="center" indent="1"/>
    </xf>
    <xf numFmtId="0" fontId="9" fillId="3" borderId="36" xfId="0" applyFont="1" applyFill="1" applyBorder="1" applyAlignment="1">
      <alignment horizontal="left" vertical="center" indent="1"/>
    </xf>
    <xf numFmtId="0" fontId="9" fillId="3" borderId="48" xfId="0" applyFont="1" applyFill="1" applyBorder="1" applyAlignment="1">
      <alignment horizontal="left" vertical="center" indent="1"/>
    </xf>
    <xf numFmtId="0" fontId="9" fillId="3" borderId="41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76" fontId="17" fillId="3" borderId="35" xfId="0" applyNumberFormat="1" applyFont="1" applyFill="1" applyBorder="1" applyAlignment="1">
      <alignment horizontal="center" vertical="center"/>
    </xf>
    <xf numFmtId="176" fontId="17" fillId="3" borderId="48" xfId="0" applyNumberFormat="1" applyFont="1" applyFill="1" applyBorder="1" applyAlignment="1">
      <alignment horizontal="center" vertical="center"/>
    </xf>
    <xf numFmtId="176" fontId="15" fillId="0" borderId="8" xfId="0" applyNumberFormat="1" applyFont="1" applyBorder="1" applyAlignment="1" applyProtection="1">
      <alignment horizontal="center" vertical="center"/>
      <protection locked="0"/>
    </xf>
    <xf numFmtId="176" fontId="15" fillId="0" borderId="34" xfId="0" applyNumberFormat="1" applyFont="1" applyBorder="1" applyAlignment="1" applyProtection="1">
      <alignment horizontal="center" vertical="center"/>
      <protection locked="0"/>
    </xf>
    <xf numFmtId="49" fontId="22" fillId="0" borderId="27" xfId="1" applyNumberFormat="1" applyFont="1" applyFill="1" applyBorder="1" applyAlignment="1" applyProtection="1">
      <alignment horizontal="left" vertical="center"/>
      <protection locked="0"/>
    </xf>
    <xf numFmtId="49" fontId="22" fillId="0" borderId="16" xfId="1" applyNumberFormat="1" applyFont="1" applyFill="1" applyBorder="1" applyAlignment="1" applyProtection="1">
      <alignment horizontal="left" vertical="center"/>
      <protection locked="0"/>
    </xf>
    <xf numFmtId="49" fontId="22" fillId="0" borderId="17" xfId="1" applyNumberFormat="1" applyFont="1" applyFill="1" applyBorder="1" applyAlignment="1" applyProtection="1">
      <alignment horizontal="left" vertical="center"/>
      <protection locked="0"/>
    </xf>
    <xf numFmtId="0" fontId="13" fillId="2" borderId="3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center" shrinkToFit="1"/>
      <protection locked="0"/>
    </xf>
    <xf numFmtId="49" fontId="5" fillId="0" borderId="34" xfId="0" applyNumberFormat="1" applyFont="1" applyBorder="1" applyAlignment="1" applyProtection="1">
      <alignment horizontal="left" vertical="center" shrinkToFit="1"/>
      <protection locked="0"/>
    </xf>
    <xf numFmtId="49" fontId="9" fillId="3" borderId="35" xfId="0" applyNumberFormat="1" applyFont="1" applyFill="1" applyBorder="1" applyAlignment="1">
      <alignment horizontal="center" vertical="center"/>
    </xf>
    <xf numFmtId="49" fontId="9" fillId="3" borderId="45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9" fillId="3" borderId="54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 applyProtection="1">
      <alignment horizontal="left" vertical="center"/>
      <protection locked="0"/>
    </xf>
    <xf numFmtId="49" fontId="22" fillId="0" borderId="33" xfId="1" applyNumberFormat="1" applyFont="1" applyFill="1" applyBorder="1" applyAlignment="1" applyProtection="1">
      <alignment horizontal="left" vertical="center"/>
      <protection locked="0"/>
    </xf>
    <xf numFmtId="49" fontId="22" fillId="0" borderId="31" xfId="1" applyNumberFormat="1" applyFont="1" applyFill="1" applyBorder="1" applyAlignment="1" applyProtection="1">
      <alignment horizontal="left" vertical="center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22" fillId="0" borderId="22" xfId="0" applyFont="1" applyBorder="1" applyAlignment="1" applyProtection="1">
      <alignment horizontal="left" vertical="center" shrinkToFit="1"/>
      <protection locked="0"/>
    </xf>
    <xf numFmtId="0" fontId="22" fillId="0" borderId="16" xfId="0" applyFont="1" applyBorder="1" applyAlignment="1" applyProtection="1">
      <alignment horizontal="left" vertical="center" shrinkToFit="1"/>
      <protection locked="0"/>
    </xf>
    <xf numFmtId="0" fontId="22" fillId="0" borderId="29" xfId="0" applyFont="1" applyBorder="1" applyAlignment="1" applyProtection="1">
      <alignment horizontal="left" vertical="center" shrinkToFit="1"/>
      <protection locked="0"/>
    </xf>
    <xf numFmtId="0" fontId="22" fillId="0" borderId="30" xfId="0" applyFont="1" applyBorder="1" applyAlignment="1" applyProtection="1">
      <alignment horizontal="left" vertical="center" shrinkToFit="1"/>
      <protection locked="0"/>
    </xf>
    <xf numFmtId="0" fontId="22" fillId="0" borderId="33" xfId="0" applyFont="1" applyBorder="1" applyAlignment="1" applyProtection="1">
      <alignment horizontal="left" vertical="center" shrinkToFit="1"/>
      <protection locked="0"/>
    </xf>
    <xf numFmtId="0" fontId="22" fillId="0" borderId="20" xfId="0" applyFont="1" applyBorder="1" applyAlignment="1" applyProtection="1">
      <alignment horizontal="left" vertical="center" shrinkToFit="1"/>
      <protection locked="0"/>
    </xf>
    <xf numFmtId="0" fontId="12" fillId="3" borderId="26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24" fillId="2" borderId="0" xfId="0" applyFont="1" applyFill="1" applyAlignment="1" applyProtection="1">
      <alignment horizontal="justify" vertical="top"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432FF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1196-D629-8B4A-ACC6-F111FE6C0D37}">
  <sheetPr codeName="Sheet2"/>
  <dimension ref="B1:K69"/>
  <sheetViews>
    <sheetView tabSelected="1" view="pageLayout" zoomScale="136" zoomScaleNormal="100" zoomScalePageLayoutView="136" workbookViewId="0">
      <selection activeCell="D14" sqref="D14:K14"/>
    </sheetView>
  </sheetViews>
  <sheetFormatPr baseColWidth="10" defaultColWidth="9.83203125" defaultRowHeight="15"/>
  <cols>
    <col min="1" max="1" width="1.1640625" style="4" customWidth="1"/>
    <col min="2" max="3" width="8.83203125" style="5" customWidth="1"/>
    <col min="4" max="11" width="8.83203125" style="4" customWidth="1"/>
    <col min="12" max="12" width="1.1640625" style="4" customWidth="1"/>
    <col min="13" max="13" width="11.5" style="4" customWidth="1"/>
    <col min="14" max="16384" width="9.83203125" style="4"/>
  </cols>
  <sheetData>
    <row r="1" spans="2:11" ht="15" customHeight="1" thickBot="1">
      <c r="B1" s="131" t="s">
        <v>48</v>
      </c>
      <c r="C1" s="131"/>
      <c r="D1" s="132" t="s">
        <v>147</v>
      </c>
      <c r="E1" s="132"/>
      <c r="F1" s="9"/>
      <c r="G1" s="9"/>
      <c r="H1" s="136" t="str" cm="1">
        <f t="array" aca="1" ref="H1" ca="1">MID(CELL("filename",A2),FIND("[",CELL("filename",A2))+1,FIND("]",CELL("filename",A2))-(FIND("[",CELL("filename",A2))+1))</f>
        <v>i_50_form.xlsx</v>
      </c>
      <c r="I1" s="136"/>
      <c r="J1" s="136"/>
      <c r="K1" s="136"/>
    </row>
    <row r="2" spans="2:11" ht="6" customHeight="1">
      <c r="B2" s="10"/>
      <c r="C2" s="10"/>
      <c r="D2" s="9"/>
      <c r="E2" s="9"/>
      <c r="F2" s="9"/>
      <c r="G2" s="9"/>
      <c r="H2" s="136"/>
      <c r="I2" s="136"/>
      <c r="J2" s="136"/>
      <c r="K2" s="136"/>
    </row>
    <row r="3" spans="2:11" ht="28" customHeight="1">
      <c r="B3" s="202" t="s">
        <v>149</v>
      </c>
      <c r="C3" s="202"/>
      <c r="D3" s="202"/>
      <c r="E3" s="202"/>
      <c r="F3" s="202"/>
      <c r="G3" s="202"/>
      <c r="H3" s="202"/>
      <c r="I3" s="202"/>
      <c r="J3" s="202"/>
      <c r="K3" s="202"/>
    </row>
    <row r="4" spans="2:11" ht="27" customHeight="1" thickBot="1">
      <c r="B4" s="76" t="s">
        <v>2</v>
      </c>
      <c r="C4" s="76"/>
      <c r="D4" s="76"/>
      <c r="E4" s="76"/>
      <c r="F4" s="1"/>
      <c r="G4" s="2"/>
      <c r="H4" s="1"/>
      <c r="I4" s="1"/>
      <c r="J4" s="1"/>
      <c r="K4" s="6" t="str">
        <f>IF(OR(AND(D6="",H6="",D8="",J8="",D10="",F10="",D12="",F12="",I12="",D14="",D15="",D16=""),AND(D6&lt;&gt;"",H6&lt;&gt;"",D8&lt;&gt;"",J8&lt;&gt;"",D10&lt;&gt;"",F10&lt;&gt;"",D12&lt;&gt;"",F12&lt;&gt;"",I12&lt;&gt;"",D14&lt;&gt;"",D15&lt;&gt;"",D16&lt;&gt;"")),"","警告：この項目に未入力箇所があります")</f>
        <v/>
      </c>
    </row>
    <row r="5" spans="2:11" ht="14" customHeight="1">
      <c r="B5" s="95" t="s">
        <v>19</v>
      </c>
      <c r="C5" s="96"/>
      <c r="D5" s="148" t="s">
        <v>28</v>
      </c>
      <c r="E5" s="146"/>
      <c r="F5" s="146"/>
      <c r="G5" s="149"/>
      <c r="H5" s="145" t="s">
        <v>29</v>
      </c>
      <c r="I5" s="146"/>
      <c r="J5" s="146"/>
      <c r="K5" s="147"/>
    </row>
    <row r="6" spans="2:11" ht="20" customHeight="1">
      <c r="B6" s="97"/>
      <c r="C6" s="98"/>
      <c r="D6" s="150"/>
      <c r="E6" s="151"/>
      <c r="F6" s="151"/>
      <c r="G6" s="152"/>
      <c r="H6" s="151"/>
      <c r="I6" s="151"/>
      <c r="J6" s="151"/>
      <c r="K6" s="153"/>
    </row>
    <row r="7" spans="2:11" ht="16" customHeight="1">
      <c r="B7" s="134" t="s">
        <v>32</v>
      </c>
      <c r="C7" s="135"/>
      <c r="D7" s="17" t="s">
        <v>30</v>
      </c>
      <c r="E7" s="53" t="s">
        <v>31</v>
      </c>
      <c r="F7" s="53"/>
      <c r="G7" s="53"/>
      <c r="H7" s="54"/>
      <c r="I7" s="154" t="s">
        <v>33</v>
      </c>
      <c r="J7" s="156" t="s">
        <v>35</v>
      </c>
      <c r="K7" s="157"/>
    </row>
    <row r="8" spans="2:11" ht="19" customHeight="1">
      <c r="B8" s="97"/>
      <c r="C8" s="98"/>
      <c r="D8" s="25"/>
      <c r="E8" s="69" t="s">
        <v>34</v>
      </c>
      <c r="F8" s="69"/>
      <c r="G8" s="69"/>
      <c r="H8" s="133"/>
      <c r="I8" s="155"/>
      <c r="J8" s="158"/>
      <c r="K8" s="159"/>
    </row>
    <row r="9" spans="2:11" ht="16" customHeight="1">
      <c r="B9" s="134" t="s">
        <v>38</v>
      </c>
      <c r="C9" s="135"/>
      <c r="D9" s="52" t="s">
        <v>13</v>
      </c>
      <c r="E9" s="54"/>
      <c r="F9" s="142" t="s">
        <v>0</v>
      </c>
      <c r="G9" s="143"/>
      <c r="H9" s="143"/>
      <c r="I9" s="143"/>
      <c r="J9" s="143"/>
      <c r="K9" s="144"/>
    </row>
    <row r="10" spans="2:11" ht="19" customHeight="1">
      <c r="B10" s="103"/>
      <c r="C10" s="104"/>
      <c r="D10" s="140"/>
      <c r="E10" s="141"/>
      <c r="F10" s="174"/>
      <c r="G10" s="175"/>
      <c r="H10" s="175"/>
      <c r="I10" s="175"/>
      <c r="J10" s="175"/>
      <c r="K10" s="176"/>
    </row>
    <row r="11" spans="2:11" ht="16" customHeight="1">
      <c r="B11" s="103"/>
      <c r="C11" s="104"/>
      <c r="D11" s="177" t="s">
        <v>36</v>
      </c>
      <c r="E11" s="178"/>
      <c r="F11" s="52" t="s">
        <v>1</v>
      </c>
      <c r="G11" s="53"/>
      <c r="H11" s="54"/>
      <c r="I11" s="52" t="s">
        <v>37</v>
      </c>
      <c r="J11" s="53"/>
      <c r="K11" s="58"/>
    </row>
    <row r="12" spans="2:11" ht="20" customHeight="1">
      <c r="B12" s="97"/>
      <c r="C12" s="98"/>
      <c r="D12" s="179"/>
      <c r="E12" s="180"/>
      <c r="F12" s="55"/>
      <c r="G12" s="56"/>
      <c r="H12" s="57"/>
      <c r="I12" s="55"/>
      <c r="J12" s="56"/>
      <c r="K12" s="59"/>
    </row>
    <row r="13" spans="2:11" ht="20" customHeight="1">
      <c r="B13" s="19"/>
      <c r="C13" s="40"/>
      <c r="D13" s="60" t="s">
        <v>148</v>
      </c>
      <c r="E13" s="60"/>
      <c r="F13" s="60"/>
      <c r="G13" s="60"/>
      <c r="H13" s="60"/>
      <c r="I13" s="60"/>
      <c r="J13" s="60"/>
      <c r="K13" s="61"/>
    </row>
    <row r="14" spans="2:11" ht="64" customHeight="1">
      <c r="B14" s="66" t="s">
        <v>49</v>
      </c>
      <c r="C14" s="15" t="s">
        <v>58</v>
      </c>
      <c r="D14" s="63"/>
      <c r="E14" s="64"/>
      <c r="F14" s="64"/>
      <c r="G14" s="64"/>
      <c r="H14" s="64"/>
      <c r="I14" s="64"/>
      <c r="J14" s="64"/>
      <c r="K14" s="65"/>
    </row>
    <row r="15" spans="2:11" ht="117" customHeight="1">
      <c r="B15" s="66"/>
      <c r="C15" s="15" t="s">
        <v>59</v>
      </c>
      <c r="D15" s="63"/>
      <c r="E15" s="64"/>
      <c r="F15" s="64"/>
      <c r="G15" s="64"/>
      <c r="H15" s="64"/>
      <c r="I15" s="64"/>
      <c r="J15" s="64"/>
      <c r="K15" s="65"/>
    </row>
    <row r="16" spans="2:11" ht="116" customHeight="1" thickBot="1">
      <c r="B16" s="67"/>
      <c r="C16" s="16" t="s">
        <v>60</v>
      </c>
      <c r="D16" s="84"/>
      <c r="E16" s="85"/>
      <c r="F16" s="85"/>
      <c r="G16" s="85"/>
      <c r="H16" s="85"/>
      <c r="I16" s="85"/>
      <c r="J16" s="85"/>
      <c r="K16" s="86"/>
    </row>
    <row r="17" spans="2:11" ht="23" customHeight="1">
      <c r="K17" s="12" t="s">
        <v>42</v>
      </c>
    </row>
    <row r="18" spans="2:11" ht="27" customHeight="1" thickBot="1">
      <c r="B18" s="62" t="s">
        <v>3</v>
      </c>
      <c r="C18" s="62"/>
      <c r="D18" s="62"/>
      <c r="E18" s="62"/>
      <c r="F18" s="1"/>
      <c r="G18" s="3"/>
      <c r="H18" s="3"/>
      <c r="I18" s="3"/>
      <c r="J18" s="3"/>
      <c r="K18" s="7" t="str">
        <f>IF(OR(AND(D20="",D22="",D23="",D23="",D25="",D26="",D27="",D28="",D29="",D30="",D31=""),AND(D20&lt;&gt;"",D22&lt;&gt;"",D23&lt;&gt;"",D23&lt;&gt;"",D25&lt;&gt;"",D26&lt;&gt;"",D27&lt;&gt;"",D28&lt;&gt;"",D29&lt;&gt;"",D30&lt;&gt;"",D31&lt;&gt;"")),"","警告：この項目に未入力箇所があります")</f>
        <v/>
      </c>
    </row>
    <row r="19" spans="2:11" ht="16" customHeight="1">
      <c r="B19" s="95" t="s">
        <v>39</v>
      </c>
      <c r="C19" s="96"/>
      <c r="D19" s="18" t="s">
        <v>30</v>
      </c>
      <c r="E19" s="183" t="s">
        <v>31</v>
      </c>
      <c r="F19" s="184"/>
      <c r="G19" s="184"/>
      <c r="H19" s="184"/>
      <c r="I19" s="184"/>
      <c r="J19" s="184"/>
      <c r="K19" s="185"/>
    </row>
    <row r="20" spans="2:11" ht="31" customHeight="1">
      <c r="B20" s="97"/>
      <c r="C20" s="98"/>
      <c r="D20" s="25"/>
      <c r="E20" s="68" t="s">
        <v>40</v>
      </c>
      <c r="F20" s="69"/>
      <c r="G20" s="69"/>
      <c r="H20" s="69"/>
      <c r="I20" s="69"/>
      <c r="J20" s="69"/>
      <c r="K20" s="70"/>
    </row>
    <row r="21" spans="2:11" ht="16" customHeight="1">
      <c r="B21" s="103" t="s">
        <v>20</v>
      </c>
      <c r="C21" s="104"/>
      <c r="D21" s="14" t="s">
        <v>30</v>
      </c>
      <c r="E21" s="105" t="s">
        <v>31</v>
      </c>
      <c r="F21" s="106"/>
      <c r="G21" s="106"/>
      <c r="H21" s="106"/>
      <c r="I21" s="106"/>
      <c r="J21" s="106"/>
      <c r="K21" s="107"/>
    </row>
    <row r="22" spans="2:11" ht="21" customHeight="1">
      <c r="B22" s="97"/>
      <c r="C22" s="98"/>
      <c r="D22" s="25"/>
      <c r="E22" s="68" t="s">
        <v>41</v>
      </c>
      <c r="F22" s="69"/>
      <c r="G22" s="69"/>
      <c r="H22" s="69"/>
      <c r="I22" s="69"/>
      <c r="J22" s="69"/>
      <c r="K22" s="70"/>
    </row>
    <row r="23" spans="2:11" ht="41" customHeight="1">
      <c r="B23" s="125" t="s">
        <v>22</v>
      </c>
      <c r="C23" s="126"/>
      <c r="D23" s="137"/>
      <c r="E23" s="138"/>
      <c r="F23" s="138"/>
      <c r="G23" s="138"/>
      <c r="H23" s="138"/>
      <c r="I23" s="138"/>
      <c r="J23" s="138"/>
      <c r="K23" s="139"/>
    </row>
    <row r="24" spans="2:11" ht="18" customHeight="1">
      <c r="B24" s="19"/>
      <c r="C24" s="40"/>
      <c r="D24" s="60" t="s">
        <v>148</v>
      </c>
      <c r="E24" s="60"/>
      <c r="F24" s="60"/>
      <c r="G24" s="60"/>
      <c r="H24" s="60"/>
      <c r="I24" s="60"/>
      <c r="J24" s="60"/>
      <c r="K24" s="61"/>
    </row>
    <row r="25" spans="2:11" ht="80" customHeight="1">
      <c r="B25" s="181" t="s">
        <v>50</v>
      </c>
      <c r="C25" s="27" t="s">
        <v>51</v>
      </c>
      <c r="D25" s="63"/>
      <c r="E25" s="64"/>
      <c r="F25" s="64"/>
      <c r="G25" s="64"/>
      <c r="H25" s="64"/>
      <c r="I25" s="64"/>
      <c r="J25" s="64"/>
      <c r="K25" s="65"/>
    </row>
    <row r="26" spans="2:11" ht="80" customHeight="1">
      <c r="B26" s="181"/>
      <c r="C26" s="28" t="s">
        <v>52</v>
      </c>
      <c r="D26" s="63"/>
      <c r="E26" s="64"/>
      <c r="F26" s="64"/>
      <c r="G26" s="64"/>
      <c r="H26" s="64"/>
      <c r="I26" s="64"/>
      <c r="J26" s="64"/>
      <c r="K26" s="65"/>
    </row>
    <row r="27" spans="2:11" ht="80" customHeight="1">
      <c r="B27" s="181"/>
      <c r="C27" s="28" t="s">
        <v>53</v>
      </c>
      <c r="D27" s="81"/>
      <c r="E27" s="82"/>
      <c r="F27" s="82"/>
      <c r="G27" s="82"/>
      <c r="H27" s="82"/>
      <c r="I27" s="82"/>
      <c r="J27" s="82"/>
      <c r="K27" s="83"/>
    </row>
    <row r="28" spans="2:11" ht="80" customHeight="1">
      <c r="B28" s="181"/>
      <c r="C28" s="27" t="s">
        <v>54</v>
      </c>
      <c r="D28" s="63"/>
      <c r="E28" s="64"/>
      <c r="F28" s="64"/>
      <c r="G28" s="64"/>
      <c r="H28" s="64"/>
      <c r="I28" s="64"/>
      <c r="J28" s="64"/>
      <c r="K28" s="65"/>
    </row>
    <row r="29" spans="2:11" ht="80" customHeight="1">
      <c r="B29" s="181"/>
      <c r="C29" s="27" t="s">
        <v>55</v>
      </c>
      <c r="D29" s="63"/>
      <c r="E29" s="64"/>
      <c r="F29" s="64"/>
      <c r="G29" s="64"/>
      <c r="H29" s="64"/>
      <c r="I29" s="64"/>
      <c r="J29" s="64"/>
      <c r="K29" s="65"/>
    </row>
    <row r="30" spans="2:11" ht="80" customHeight="1">
      <c r="B30" s="181"/>
      <c r="C30" s="27" t="s">
        <v>56</v>
      </c>
      <c r="D30" s="63"/>
      <c r="E30" s="64"/>
      <c r="F30" s="64"/>
      <c r="G30" s="64"/>
      <c r="H30" s="64"/>
      <c r="I30" s="64"/>
      <c r="J30" s="64"/>
      <c r="K30" s="65"/>
    </row>
    <row r="31" spans="2:11" ht="80" customHeight="1" thickBot="1">
      <c r="B31" s="182"/>
      <c r="C31" s="29" t="s">
        <v>57</v>
      </c>
      <c r="D31" s="84"/>
      <c r="E31" s="85"/>
      <c r="F31" s="85"/>
      <c r="G31" s="85"/>
      <c r="H31" s="85"/>
      <c r="I31" s="85"/>
      <c r="J31" s="85"/>
      <c r="K31" s="86"/>
    </row>
    <row r="32" spans="2:11" ht="23" customHeight="1">
      <c r="K32" s="12" t="s">
        <v>42</v>
      </c>
    </row>
    <row r="33" spans="2:11" ht="27" customHeight="1" thickBot="1">
      <c r="B33" s="62" t="s">
        <v>14</v>
      </c>
      <c r="C33" s="62"/>
      <c r="D33" s="62"/>
      <c r="E33" s="62"/>
      <c r="F33" s="62"/>
      <c r="G33" s="3"/>
      <c r="H33" s="3"/>
      <c r="I33" s="3"/>
      <c r="J33" s="3"/>
      <c r="K33" s="7" t="str">
        <f>IF(OR(AND(E34="",H34="",D36="",D37="",D38="",D39=""),AND(E34&lt;&gt;"",H34&lt;&gt;"",D36&lt;&gt;"",D37&lt;&gt;"",D38&lt;&gt;"",D39&lt;&gt;"")),"","警告：この項目に未入力箇所があります")</f>
        <v/>
      </c>
    </row>
    <row r="34" spans="2:11" ht="22" customHeight="1">
      <c r="B34" s="120" t="s">
        <v>63</v>
      </c>
      <c r="C34" s="121"/>
      <c r="D34" s="41" t="s">
        <v>43</v>
      </c>
      <c r="E34" s="122"/>
      <c r="F34" s="123"/>
      <c r="G34" s="42" t="s">
        <v>44</v>
      </c>
      <c r="H34" s="124"/>
      <c r="I34" s="124"/>
      <c r="J34" s="43" t="s">
        <v>21</v>
      </c>
      <c r="K34" s="44" t="str">
        <f>IF(K68="0年12ヶ月","1年0ヶ月",IF(K68="1年12ヶ月","2年0ヶ月",K68))</f>
        <v/>
      </c>
    </row>
    <row r="35" spans="2:11" ht="18" customHeight="1">
      <c r="B35" s="26"/>
      <c r="C35" s="15"/>
      <c r="D35" s="60" t="s">
        <v>148</v>
      </c>
      <c r="E35" s="60"/>
      <c r="F35" s="60"/>
      <c r="G35" s="60"/>
      <c r="H35" s="60"/>
      <c r="I35" s="60"/>
      <c r="J35" s="60"/>
      <c r="K35" s="61"/>
    </row>
    <row r="36" spans="2:11" ht="93" customHeight="1">
      <c r="B36" s="125" t="s">
        <v>45</v>
      </c>
      <c r="C36" s="126"/>
      <c r="D36" s="63"/>
      <c r="E36" s="64"/>
      <c r="F36" s="64"/>
      <c r="G36" s="64"/>
      <c r="H36" s="64"/>
      <c r="I36" s="64"/>
      <c r="J36" s="64"/>
      <c r="K36" s="65"/>
    </row>
    <row r="37" spans="2:11" ht="41" customHeight="1">
      <c r="B37" s="125" t="s">
        <v>61</v>
      </c>
      <c r="C37" s="126"/>
      <c r="D37" s="81"/>
      <c r="E37" s="82"/>
      <c r="F37" s="82"/>
      <c r="G37" s="82"/>
      <c r="H37" s="82"/>
      <c r="I37" s="82"/>
      <c r="J37" s="82"/>
      <c r="K37" s="83"/>
    </row>
    <row r="38" spans="2:11" ht="93" customHeight="1">
      <c r="B38" s="125" t="s">
        <v>62</v>
      </c>
      <c r="C38" s="126"/>
      <c r="D38" s="63"/>
      <c r="E38" s="64"/>
      <c r="F38" s="64"/>
      <c r="G38" s="64"/>
      <c r="H38" s="64"/>
      <c r="I38" s="64"/>
      <c r="J38" s="64"/>
      <c r="K38" s="65"/>
    </row>
    <row r="39" spans="2:11" ht="41" customHeight="1" thickBot="1">
      <c r="B39" s="127" t="s">
        <v>26</v>
      </c>
      <c r="C39" s="128"/>
      <c r="D39" s="84"/>
      <c r="E39" s="85"/>
      <c r="F39" s="85"/>
      <c r="G39" s="85"/>
      <c r="H39" s="85"/>
      <c r="I39" s="85"/>
      <c r="J39" s="85"/>
      <c r="K39" s="86"/>
    </row>
    <row r="40" spans="2:11" ht="16" customHeight="1">
      <c r="K40" s="12" t="s">
        <v>42</v>
      </c>
    </row>
    <row r="41" spans="2:11" ht="27" customHeight="1" thickBot="1">
      <c r="B41" s="76" t="s">
        <v>4</v>
      </c>
      <c r="C41" s="76"/>
      <c r="D41" s="76"/>
      <c r="E41" s="76"/>
      <c r="F41" s="76"/>
      <c r="G41" s="3"/>
      <c r="H41" s="3"/>
      <c r="I41" s="3"/>
      <c r="J41" s="3"/>
      <c r="K41" s="6" t="str">
        <f>IF(OR(AND(D42="",G42="",D47="",F47="",G47="",H47=""),AND(D42&lt;&gt;"",G42&lt;&gt;"",D47&lt;&gt;"",F47&lt;&gt;"",G47&lt;&gt;"",H47&lt;&gt;"")),"","警告：この項目に未入力箇所があります")</f>
        <v/>
      </c>
    </row>
    <row r="42" spans="2:11" ht="13" customHeight="1">
      <c r="B42" s="95" t="s">
        <v>47</v>
      </c>
      <c r="C42" s="96"/>
      <c r="D42" s="99"/>
      <c r="E42" s="100"/>
      <c r="F42" s="96" t="s">
        <v>24</v>
      </c>
      <c r="G42" s="99"/>
      <c r="H42" s="100"/>
      <c r="I42" s="92" t="s">
        <v>46</v>
      </c>
      <c r="J42" s="93"/>
      <c r="K42" s="94"/>
    </row>
    <row r="43" spans="2:11" ht="18" customHeight="1">
      <c r="B43" s="97"/>
      <c r="C43" s="98"/>
      <c r="D43" s="101"/>
      <c r="E43" s="102"/>
      <c r="F43" s="98"/>
      <c r="G43" s="101"/>
      <c r="H43" s="102"/>
      <c r="I43" s="117">
        <f>G42-D42</f>
        <v>0</v>
      </c>
      <c r="J43" s="118"/>
      <c r="K43" s="119"/>
    </row>
    <row r="44" spans="2:11" ht="31" customHeight="1">
      <c r="B44" s="129" t="s">
        <v>25</v>
      </c>
      <c r="C44" s="130"/>
      <c r="D44" s="87"/>
      <c r="E44" s="88"/>
      <c r="F44" s="88"/>
      <c r="G44" s="88"/>
      <c r="H44" s="88"/>
      <c r="I44" s="88"/>
      <c r="J44" s="88"/>
      <c r="K44" s="89"/>
    </row>
    <row r="45" spans="2:11" ht="15" customHeight="1">
      <c r="B45" s="11"/>
      <c r="C45" s="13"/>
      <c r="D45" s="71" t="s">
        <v>5</v>
      </c>
      <c r="E45" s="72"/>
      <c r="F45" s="47" t="s">
        <v>6</v>
      </c>
      <c r="G45" s="20" t="s">
        <v>7</v>
      </c>
      <c r="H45" s="71" t="s">
        <v>8</v>
      </c>
      <c r="I45" s="112"/>
      <c r="J45" s="112"/>
      <c r="K45" s="113"/>
    </row>
    <row r="46" spans="2:11" ht="15" customHeight="1">
      <c r="B46" s="8"/>
      <c r="C46" s="48" t="s">
        <v>9</v>
      </c>
      <c r="D46" s="77" t="s">
        <v>10</v>
      </c>
      <c r="E46" s="78"/>
      <c r="F46" s="24">
        <v>2</v>
      </c>
      <c r="G46" s="37">
        <v>70000</v>
      </c>
      <c r="H46" s="114" t="s">
        <v>11</v>
      </c>
      <c r="I46" s="115"/>
      <c r="J46" s="115"/>
      <c r="K46" s="116"/>
    </row>
    <row r="47" spans="2:11" ht="15" customHeight="1">
      <c r="B47" s="90" t="s">
        <v>27</v>
      </c>
      <c r="C47" s="91"/>
      <c r="D47" s="79"/>
      <c r="E47" s="80"/>
      <c r="F47" s="23"/>
      <c r="G47" s="38"/>
      <c r="H47" s="73"/>
      <c r="I47" s="74"/>
      <c r="J47" s="74"/>
      <c r="K47" s="75"/>
    </row>
    <row r="48" spans="2:11" ht="15" customHeight="1">
      <c r="B48" s="90"/>
      <c r="C48" s="91"/>
      <c r="D48" s="79"/>
      <c r="E48" s="80"/>
      <c r="F48" s="23"/>
      <c r="G48" s="38"/>
      <c r="H48" s="73"/>
      <c r="I48" s="74"/>
      <c r="J48" s="74"/>
      <c r="K48" s="75"/>
    </row>
    <row r="49" spans="2:11" ht="15" customHeight="1">
      <c r="B49" s="45"/>
      <c r="C49" s="46"/>
      <c r="D49" s="79"/>
      <c r="E49" s="80"/>
      <c r="F49" s="23"/>
      <c r="G49" s="38"/>
      <c r="H49" s="73"/>
      <c r="I49" s="74"/>
      <c r="J49" s="74"/>
      <c r="K49" s="75"/>
    </row>
    <row r="50" spans="2:11" ht="15" customHeight="1">
      <c r="B50" s="108" t="s">
        <v>64</v>
      </c>
      <c r="C50" s="109"/>
      <c r="D50" s="79"/>
      <c r="E50" s="80"/>
      <c r="F50" s="23"/>
      <c r="G50" s="38"/>
      <c r="H50" s="73"/>
      <c r="I50" s="74"/>
      <c r="J50" s="74"/>
      <c r="K50" s="75"/>
    </row>
    <row r="51" spans="2:11" ht="15" customHeight="1">
      <c r="B51" s="108"/>
      <c r="C51" s="109"/>
      <c r="D51" s="79"/>
      <c r="E51" s="80"/>
      <c r="F51" s="23"/>
      <c r="G51" s="38"/>
      <c r="H51" s="73"/>
      <c r="I51" s="74"/>
      <c r="J51" s="74"/>
      <c r="K51" s="75"/>
    </row>
    <row r="52" spans="2:11" ht="15" customHeight="1">
      <c r="B52" s="108"/>
      <c r="C52" s="109"/>
      <c r="D52" s="79"/>
      <c r="E52" s="80"/>
      <c r="F52" s="23"/>
      <c r="G52" s="38"/>
      <c r="H52" s="73"/>
      <c r="I52" s="74"/>
      <c r="J52" s="74"/>
      <c r="K52" s="75"/>
    </row>
    <row r="53" spans="2:11" ht="15" customHeight="1">
      <c r="B53" s="108"/>
      <c r="C53" s="109"/>
      <c r="D53" s="79"/>
      <c r="E53" s="80"/>
      <c r="F53" s="23"/>
      <c r="G53" s="38"/>
      <c r="H53" s="73"/>
      <c r="I53" s="74"/>
      <c r="J53" s="74"/>
      <c r="K53" s="75"/>
    </row>
    <row r="54" spans="2:11" ht="15" customHeight="1">
      <c r="B54" s="108"/>
      <c r="C54" s="109"/>
      <c r="D54" s="79"/>
      <c r="E54" s="80"/>
      <c r="F54" s="23"/>
      <c r="G54" s="38"/>
      <c r="H54" s="73"/>
      <c r="I54" s="74"/>
      <c r="J54" s="74"/>
      <c r="K54" s="75"/>
    </row>
    <row r="55" spans="2:11" ht="15" customHeight="1">
      <c r="B55" s="108"/>
      <c r="C55" s="109"/>
      <c r="D55" s="79"/>
      <c r="E55" s="80"/>
      <c r="F55" s="23"/>
      <c r="G55" s="38"/>
      <c r="H55" s="73"/>
      <c r="I55" s="74"/>
      <c r="J55" s="74"/>
      <c r="K55" s="75"/>
    </row>
    <row r="56" spans="2:11" ht="15" customHeight="1">
      <c r="B56" s="108"/>
      <c r="C56" s="109"/>
      <c r="D56" s="165" t="s">
        <v>15</v>
      </c>
      <c r="E56" s="166"/>
      <c r="F56" s="167"/>
      <c r="G56" s="36"/>
      <c r="H56" s="168"/>
      <c r="I56" s="169"/>
      <c r="J56" s="169"/>
      <c r="K56" s="170"/>
    </row>
    <row r="57" spans="2:11" ht="15" customHeight="1" thickBot="1">
      <c r="B57" s="110"/>
      <c r="C57" s="111"/>
      <c r="D57" s="21" t="s">
        <v>18</v>
      </c>
      <c r="E57" s="22"/>
      <c r="F57" s="22"/>
      <c r="G57" s="39">
        <f>SUM(G47:G56)</f>
        <v>0</v>
      </c>
      <c r="H57" s="171"/>
      <c r="I57" s="172"/>
      <c r="J57" s="172"/>
      <c r="K57" s="173"/>
    </row>
    <row r="58" spans="2:11" ht="8" customHeight="1">
      <c r="H58" s="163" t="str">
        <f>IF(D42&lt;&gt;G57,"申請金額と合計が一致していません","")</f>
        <v/>
      </c>
      <c r="I58" s="163"/>
      <c r="J58" s="163"/>
      <c r="K58" s="163"/>
    </row>
    <row r="59" spans="2:11" ht="30" customHeight="1" thickBot="1">
      <c r="B59" s="76" t="s">
        <v>12</v>
      </c>
      <c r="C59" s="76"/>
      <c r="D59" s="76"/>
      <c r="E59" s="76"/>
      <c r="F59" s="1"/>
      <c r="G59" s="3"/>
      <c r="H59" s="164"/>
      <c r="I59" s="164"/>
      <c r="J59" s="164"/>
      <c r="K59" s="164"/>
    </row>
    <row r="60" spans="2:11" ht="17" customHeight="1">
      <c r="B60" s="189" t="s">
        <v>16</v>
      </c>
      <c r="C60" s="190"/>
      <c r="D60" s="190"/>
      <c r="E60" s="190"/>
      <c r="F60" s="191"/>
      <c r="G60" s="198" t="s">
        <v>7</v>
      </c>
      <c r="H60" s="199"/>
      <c r="I60" s="198" t="s">
        <v>23</v>
      </c>
      <c r="J60" s="200"/>
      <c r="K60" s="201"/>
    </row>
    <row r="61" spans="2:11" ht="17" customHeight="1">
      <c r="B61" s="192"/>
      <c r="C61" s="193"/>
      <c r="D61" s="193"/>
      <c r="E61" s="193"/>
      <c r="F61" s="194"/>
      <c r="G61" s="32"/>
      <c r="H61" s="30" t="s">
        <v>17</v>
      </c>
      <c r="I61" s="160"/>
      <c r="J61" s="161"/>
      <c r="K61" s="162"/>
    </row>
    <row r="62" spans="2:11" ht="17" customHeight="1">
      <c r="B62" s="192"/>
      <c r="C62" s="193"/>
      <c r="D62" s="193"/>
      <c r="E62" s="193"/>
      <c r="F62" s="194"/>
      <c r="G62" s="32"/>
      <c r="H62" s="30" t="s">
        <v>17</v>
      </c>
      <c r="I62" s="160"/>
      <c r="J62" s="161"/>
      <c r="K62" s="162"/>
    </row>
    <row r="63" spans="2:11" ht="17" customHeight="1">
      <c r="B63" s="192"/>
      <c r="C63" s="193"/>
      <c r="D63" s="193"/>
      <c r="E63" s="193"/>
      <c r="F63" s="194"/>
      <c r="G63" s="32"/>
      <c r="H63" s="30" t="s">
        <v>17</v>
      </c>
      <c r="I63" s="160"/>
      <c r="J63" s="161"/>
      <c r="K63" s="162"/>
    </row>
    <row r="64" spans="2:11" ht="17" customHeight="1" thickBot="1">
      <c r="B64" s="195"/>
      <c r="C64" s="196"/>
      <c r="D64" s="196"/>
      <c r="E64" s="196"/>
      <c r="F64" s="197"/>
      <c r="G64" s="33"/>
      <c r="H64" s="31" t="s">
        <v>17</v>
      </c>
      <c r="I64" s="186"/>
      <c r="J64" s="187"/>
      <c r="K64" s="188"/>
    </row>
    <row r="65" spans="11:11" ht="3" customHeight="1"/>
    <row r="66" spans="11:11" ht="16" hidden="1" thickBot="1"/>
    <row r="67" spans="11:11" hidden="1">
      <c r="K67" s="34" t="s">
        <v>21</v>
      </c>
    </row>
    <row r="68" spans="11:11" ht="16" hidden="1" thickBot="1">
      <c r="K68" s="35" t="str">
        <f>IF(AND(E34&lt;&gt;"",H34&lt;&gt;""),DATEDIF(E34,H34,"Y")&amp;"年"&amp;DATEDIF(E34,H34,"YM")+1&amp;"ヶ月","")</f>
        <v/>
      </c>
    </row>
    <row r="69" spans="11:11" hidden="1"/>
  </sheetData>
  <sheetProtection algorithmName="SHA-512" hashValue="9a8W+2E/bA2OyR0eYLWhbk8c0f6S9dtFbglC3kqTltp6O9oMOIj6s8xjGgc7pa2KXjLi7ZuCkAwGtJ1HF0JG9A==" saltValue="J0yVBg5Vxq3Kf/Ravwrg3Q==" spinCount="100000" sheet="1" selectLockedCells="1"/>
  <mergeCells count="111">
    <mergeCell ref="I62:K62"/>
    <mergeCell ref="I63:K63"/>
    <mergeCell ref="I64:K64"/>
    <mergeCell ref="B60:F60"/>
    <mergeCell ref="B61:F61"/>
    <mergeCell ref="B62:F62"/>
    <mergeCell ref="B63:F63"/>
    <mergeCell ref="B64:F64"/>
    <mergeCell ref="G60:H60"/>
    <mergeCell ref="I60:K60"/>
    <mergeCell ref="B4:E4"/>
    <mergeCell ref="H55:K55"/>
    <mergeCell ref="I61:K61"/>
    <mergeCell ref="D50:E50"/>
    <mergeCell ref="D51:E51"/>
    <mergeCell ref="D52:E52"/>
    <mergeCell ref="D53:E53"/>
    <mergeCell ref="D54:E54"/>
    <mergeCell ref="H58:K59"/>
    <mergeCell ref="B59:E59"/>
    <mergeCell ref="H50:K50"/>
    <mergeCell ref="H51:K51"/>
    <mergeCell ref="H52:K52"/>
    <mergeCell ref="H53:K53"/>
    <mergeCell ref="D56:F56"/>
    <mergeCell ref="H56:K57"/>
    <mergeCell ref="H54:K54"/>
    <mergeCell ref="B33:F33"/>
    <mergeCell ref="F10:K10"/>
    <mergeCell ref="D11:E11"/>
    <mergeCell ref="D12:E12"/>
    <mergeCell ref="D30:K30"/>
    <mergeCell ref="B25:B31"/>
    <mergeCell ref="E19:K19"/>
    <mergeCell ref="B1:C1"/>
    <mergeCell ref="D1:E1"/>
    <mergeCell ref="B5:C6"/>
    <mergeCell ref="E7:H7"/>
    <mergeCell ref="E8:H8"/>
    <mergeCell ref="B7:C8"/>
    <mergeCell ref="H1:K2"/>
    <mergeCell ref="B3:K3"/>
    <mergeCell ref="D26:K26"/>
    <mergeCell ref="D16:K16"/>
    <mergeCell ref="D23:K23"/>
    <mergeCell ref="D10:E10"/>
    <mergeCell ref="F9:K9"/>
    <mergeCell ref="B9:C12"/>
    <mergeCell ref="B19:C20"/>
    <mergeCell ref="H5:K5"/>
    <mergeCell ref="B23:C23"/>
    <mergeCell ref="D5:G5"/>
    <mergeCell ref="D6:G6"/>
    <mergeCell ref="H6:K6"/>
    <mergeCell ref="I7:I8"/>
    <mergeCell ref="J7:K7"/>
    <mergeCell ref="J8:K8"/>
    <mergeCell ref="D15:K15"/>
    <mergeCell ref="D9:E9"/>
    <mergeCell ref="B21:C22"/>
    <mergeCell ref="E21:K21"/>
    <mergeCell ref="E22:K22"/>
    <mergeCell ref="B50:C57"/>
    <mergeCell ref="H45:K45"/>
    <mergeCell ref="H46:K46"/>
    <mergeCell ref="H47:K47"/>
    <mergeCell ref="H48:K48"/>
    <mergeCell ref="D25:K25"/>
    <mergeCell ref="G42:H43"/>
    <mergeCell ref="I43:K43"/>
    <mergeCell ref="B34:C34"/>
    <mergeCell ref="E34:F34"/>
    <mergeCell ref="H34:I34"/>
    <mergeCell ref="B36:C36"/>
    <mergeCell ref="B37:C37"/>
    <mergeCell ref="B38:C38"/>
    <mergeCell ref="B39:C39"/>
    <mergeCell ref="B44:C44"/>
    <mergeCell ref="D27:K27"/>
    <mergeCell ref="D28:K28"/>
    <mergeCell ref="D31:K31"/>
    <mergeCell ref="D55:E55"/>
    <mergeCell ref="D45:E45"/>
    <mergeCell ref="H49:K49"/>
    <mergeCell ref="B41:F41"/>
    <mergeCell ref="D46:E46"/>
    <mergeCell ref="D47:E47"/>
    <mergeCell ref="D48:E48"/>
    <mergeCell ref="D49:E49"/>
    <mergeCell ref="D37:K37"/>
    <mergeCell ref="D39:K39"/>
    <mergeCell ref="D44:K44"/>
    <mergeCell ref="B47:C48"/>
    <mergeCell ref="I42:K42"/>
    <mergeCell ref="B42:C43"/>
    <mergeCell ref="F42:F43"/>
    <mergeCell ref="D42:E43"/>
    <mergeCell ref="F11:H11"/>
    <mergeCell ref="F12:H12"/>
    <mergeCell ref="I11:K11"/>
    <mergeCell ref="I12:K12"/>
    <mergeCell ref="D13:K13"/>
    <mergeCell ref="D24:K24"/>
    <mergeCell ref="D35:K35"/>
    <mergeCell ref="B18:E18"/>
    <mergeCell ref="D38:K38"/>
    <mergeCell ref="D36:K36"/>
    <mergeCell ref="B14:B16"/>
    <mergeCell ref="D14:K14"/>
    <mergeCell ref="D29:K29"/>
    <mergeCell ref="E20:K20"/>
  </mergeCells>
  <phoneticPr fontId="2"/>
  <dataValidations count="21">
    <dataValidation type="textLength" imeMode="on" operator="greaterThanOrEqual" showErrorMessage="1" errorTitle="入力必須項目です" sqref="F1 G1:G2 D5:K6 H1:J1 D2:F2" xr:uid="{3346F0C3-ACA1-5B48-886B-FFDEE9AEAE27}">
      <formula1>1</formula1>
    </dataValidation>
    <dataValidation type="textLength" imeMode="off" operator="greaterThanOrEqual" showInputMessage="1" showErrorMessage="1" errorTitle="入力必須項目です" sqref="E8" xr:uid="{136CD948-C4A5-874A-A308-11F23921557B}">
      <formula1>1</formula1>
    </dataValidation>
    <dataValidation type="textLength" imeMode="on" operator="greaterThanOrEqual" showInputMessage="1" showErrorMessage="1" errorTitle="入力必須項目です" sqref="D44:K44 F10:K10 D47:D55 D23:K23" xr:uid="{65102139-7CE5-9B45-A4A9-D65F3C749CFC}">
      <formula1>1</formula1>
    </dataValidation>
    <dataValidation type="whole" imeMode="off" operator="lessThanOrEqual" showInputMessage="1" showErrorMessage="1" errorTitle="50万円以下の金額を記入してください" sqref="D42" xr:uid="{D8180910-20C8-F042-898E-D0B2D90A3C68}">
      <formula1>500000</formula1>
    </dataValidation>
    <dataValidation type="whole" imeMode="off" operator="lessThanOrEqual" showInputMessage="1" showErrorMessage="1" sqref="G47" xr:uid="{4F549A6A-E045-C74A-84E9-058FBB6A16B2}">
      <formula1>500000</formula1>
    </dataValidation>
    <dataValidation imeMode="off" operator="greaterThanOrEqual" showInputMessage="1" showErrorMessage="1" sqref="J34:K34" xr:uid="{468AF132-B229-2547-906F-590201B9F24A}"/>
    <dataValidation imeMode="on" showErrorMessage="1" errorTitle="入力必須項目です" sqref="D1" xr:uid="{1E969E19-C84F-6542-920F-B48BC860F893}"/>
    <dataValidation type="date" operator="lessThanOrEqual" showInputMessage="1" showErrorMessage="1" sqref="J8:K8" xr:uid="{96AC91D6-CA42-6540-8914-C7189F639E8E}">
      <formula1>45292</formula1>
    </dataValidation>
    <dataValidation type="whole" imeMode="off" showErrorMessage="1" errorTitle="入力必須項目です" sqref="D8" xr:uid="{A333495E-6CEF-9447-93C9-46790D07287D}">
      <formula1>1</formula1>
      <formula2>3</formula2>
    </dataValidation>
    <dataValidation imeMode="on" operator="lessThanOrEqual" allowBlank="1" showInputMessage="1" showErrorMessage="1" sqref="D14:K16" xr:uid="{987FE4BB-1A9C-834F-B65C-9E2C43805C55}"/>
    <dataValidation type="textLength" imeMode="halfAlpha" operator="greaterThanOrEqual" showInputMessage="1" showErrorMessage="1" sqref="D12:D13 E12:K12 D24 D35" xr:uid="{EC4C5305-B1DE-AB4C-8B6F-634641456635}">
      <formula1>1</formula1>
    </dataValidation>
    <dataValidation type="textLength" imeMode="off" operator="lessThanOrEqual" showInputMessage="1" showErrorMessage="1" errorTitle="入力必須項目です" sqref="D10:E10" xr:uid="{A1F3ED84-324E-3149-856C-CB3B931586B5}">
      <formula1>7</formula1>
    </dataValidation>
    <dataValidation imeMode="off" operator="greaterThanOrEqual" showInputMessage="1" showErrorMessage="1" errorTitle="入力必須項目です" sqref="E20:K20 E22:K22" xr:uid="{E2186BE5-5007-A843-80C1-C5AC24342BF7}"/>
    <dataValidation type="whole" imeMode="off" showErrorMessage="1" errorTitle="入力必須項目です" sqref="D20" xr:uid="{904EB04A-C07D-DA4F-8CB5-7A2EDC8DAAA7}">
      <formula1>1</formula1>
      <formula2>2</formula2>
    </dataValidation>
    <dataValidation type="whole" imeMode="off" showErrorMessage="1" errorTitle="入力必須項目です" sqref="D22" xr:uid="{2CC16112-D96C-CF4F-BAC3-1621C24ED41E}">
      <formula1>1</formula1>
      <formula2>4</formula2>
    </dataValidation>
    <dataValidation imeMode="on" operator="lessThanOrEqual" showInputMessage="1" showErrorMessage="1" errorTitle="入力必須項目です" sqref="D25:K31" xr:uid="{0F4A1BC0-B79B-3746-A540-3993B7018B77}"/>
    <dataValidation type="date" imeMode="off" operator="greaterThanOrEqual" showInputMessage="1" showErrorMessage="1" sqref="E34:F34" xr:uid="{B1CD3034-723E-394F-985C-D78180D0AEF1}">
      <formula1>45536</formula1>
    </dataValidation>
    <dataValidation type="date" imeMode="off" operator="lessThanOrEqual" showInputMessage="1" showErrorMessage="1" sqref="H34:I34" xr:uid="{9C8B47D3-D322-184C-B92F-AFADD0CC4209}">
      <formula1>46265</formula1>
    </dataValidation>
    <dataValidation type="whole" imeMode="on" showInputMessage="1" showErrorMessage="1" errorTitle="プルダウンから選んで下さい" sqref="F47:F55" xr:uid="{7BF12F52-6B63-C946-988F-7C0C65D229E2}">
      <formula1>1</formula1>
      <formula2>4</formula2>
    </dataValidation>
    <dataValidation imeMode="off" operator="lessThanOrEqual" showInputMessage="1" showErrorMessage="1" sqref="H47:H55" xr:uid="{A79FB348-68DC-DD4B-98B0-53CF62BA0391}"/>
    <dataValidation imeMode="off" operator="lessThanOrEqual" showInputMessage="1" showErrorMessage="1" errorTitle="50万円以下の金額を記入してください" sqref="G42" xr:uid="{D1A57895-B8B4-0440-ABAC-33F5797D7D62}"/>
  </dataValidations>
  <printOptions horizontalCentered="1"/>
  <pageMargins left="0.35" right="0.35" top="0.6" bottom="0.5" header="0.2" footer="0.3"/>
  <pageSetup paperSize="9" orientation="portrait" horizontalDpi="0" verticalDpi="0"/>
  <headerFooter>
    <oddHeader>&amp;L&amp;"ＭＳ Ｐゴシック,標準"【一般（上限50万円）】&amp;C&amp;"ＭＳ ゴシック,標準"&amp;16&amp;K000000申請フォーム（個人）&amp;R&amp;"ＭＳ Ｐゴシック,標準"&amp;K000000&amp;P&amp; /&amp;N</oddHeader>
    <oddFooter>&amp;R&amp;"ＭＳ Ｐゴシック,標準"&amp;8一般財団法人上野千鶴子基金 2024</oddFooter>
  </headerFooter>
  <rowBreaks count="2" manualBreakCount="2">
    <brk id="17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0A28-226A-CD4D-9AC8-E17D3D179081}">
  <dimension ref="A1:CH13"/>
  <sheetViews>
    <sheetView workbookViewId="0">
      <selection activeCell="C2" sqref="C2"/>
    </sheetView>
  </sheetViews>
  <sheetFormatPr baseColWidth="10" defaultRowHeight="15"/>
  <cols>
    <col min="2" max="2" width="22.5" bestFit="1" customWidth="1"/>
  </cols>
  <sheetData>
    <row r="1" spans="1:86" s="49" customFormat="1">
      <c r="A1" s="49" t="s">
        <v>65</v>
      </c>
      <c r="B1" s="49" t="s">
        <v>66</v>
      </c>
      <c r="C1" s="49" t="s">
        <v>67</v>
      </c>
      <c r="D1" s="49" t="s">
        <v>68</v>
      </c>
      <c r="E1" s="49" t="s">
        <v>69</v>
      </c>
      <c r="F1" s="49" t="s">
        <v>70</v>
      </c>
      <c r="G1" s="49" t="s">
        <v>33</v>
      </c>
      <c r="H1" s="49" t="s">
        <v>71</v>
      </c>
      <c r="I1" s="49" t="s">
        <v>72</v>
      </c>
      <c r="J1" s="49" t="s">
        <v>73</v>
      </c>
      <c r="K1" s="49" t="s">
        <v>74</v>
      </c>
      <c r="L1" s="49" t="s">
        <v>75</v>
      </c>
      <c r="M1" s="49" t="s">
        <v>145</v>
      </c>
      <c r="N1" s="49" t="s">
        <v>76</v>
      </c>
      <c r="O1" s="49" t="s">
        <v>77</v>
      </c>
      <c r="P1" s="49" t="s">
        <v>78</v>
      </c>
      <c r="Q1" s="49" t="s">
        <v>79</v>
      </c>
      <c r="R1" s="49" t="s">
        <v>146</v>
      </c>
      <c r="S1" s="49" t="s">
        <v>80</v>
      </c>
      <c r="T1" s="49" t="s">
        <v>81</v>
      </c>
      <c r="U1" s="49" t="s">
        <v>82</v>
      </c>
      <c r="V1" s="49" t="s">
        <v>83</v>
      </c>
      <c r="W1" s="49" t="s">
        <v>84</v>
      </c>
      <c r="X1" s="49" t="s">
        <v>85</v>
      </c>
      <c r="Y1" s="49" t="s">
        <v>86</v>
      </c>
      <c r="Z1" s="49" t="s">
        <v>43</v>
      </c>
      <c r="AA1" s="49" t="s">
        <v>87</v>
      </c>
      <c r="AB1" s="49" t="s">
        <v>21</v>
      </c>
      <c r="AC1" s="49" t="s">
        <v>88</v>
      </c>
      <c r="AD1" s="49" t="s">
        <v>89</v>
      </c>
      <c r="AE1" s="49" t="s">
        <v>90</v>
      </c>
      <c r="AF1" s="49" t="s">
        <v>91</v>
      </c>
      <c r="AG1" s="49" t="s">
        <v>92</v>
      </c>
      <c r="AH1" s="49" t="s">
        <v>93</v>
      </c>
      <c r="AI1" s="49" t="s">
        <v>94</v>
      </c>
      <c r="AJ1" s="49" t="s">
        <v>95</v>
      </c>
      <c r="AK1" s="49" t="s">
        <v>96</v>
      </c>
      <c r="AL1" s="49" t="s">
        <v>97</v>
      </c>
      <c r="AM1" s="49" t="s">
        <v>98</v>
      </c>
      <c r="AN1" s="49" t="s">
        <v>99</v>
      </c>
      <c r="AO1" s="49" t="s">
        <v>100</v>
      </c>
      <c r="AP1" s="49" t="s">
        <v>101</v>
      </c>
      <c r="AQ1" s="49" t="s">
        <v>102</v>
      </c>
      <c r="AR1" s="49" t="s">
        <v>103</v>
      </c>
      <c r="AS1" s="49" t="s">
        <v>104</v>
      </c>
      <c r="AT1" s="49" t="s">
        <v>105</v>
      </c>
      <c r="AU1" s="49" t="s">
        <v>106</v>
      </c>
      <c r="AV1" s="49" t="s">
        <v>107</v>
      </c>
      <c r="AW1" s="49" t="s">
        <v>108</v>
      </c>
      <c r="AX1" s="49" t="s">
        <v>109</v>
      </c>
      <c r="AY1" s="49" t="s">
        <v>110</v>
      </c>
      <c r="AZ1" s="49" t="s">
        <v>111</v>
      </c>
      <c r="BA1" s="49" t="s">
        <v>112</v>
      </c>
      <c r="BB1" s="49" t="s">
        <v>113</v>
      </c>
      <c r="BC1" s="49" t="s">
        <v>114</v>
      </c>
      <c r="BD1" s="49" t="s">
        <v>115</v>
      </c>
      <c r="BE1" s="49" t="s">
        <v>116</v>
      </c>
      <c r="BF1" s="49" t="s">
        <v>117</v>
      </c>
      <c r="BG1" s="49" t="s">
        <v>118</v>
      </c>
      <c r="BH1" s="49" t="s">
        <v>119</v>
      </c>
      <c r="BI1" s="49" t="s">
        <v>120</v>
      </c>
      <c r="BJ1" s="49" t="s">
        <v>121</v>
      </c>
      <c r="BK1" s="49" t="s">
        <v>122</v>
      </c>
      <c r="BL1" s="49" t="s">
        <v>123</v>
      </c>
      <c r="BM1" s="49" t="s">
        <v>124</v>
      </c>
      <c r="BN1" s="49" t="s">
        <v>125</v>
      </c>
      <c r="BO1" s="49" t="s">
        <v>126</v>
      </c>
      <c r="BP1" s="49" t="s">
        <v>127</v>
      </c>
      <c r="BQ1" s="49" t="s">
        <v>128</v>
      </c>
      <c r="BR1" s="49" t="s">
        <v>129</v>
      </c>
      <c r="BS1" s="49" t="s">
        <v>130</v>
      </c>
      <c r="BT1" s="49" t="s">
        <v>131</v>
      </c>
      <c r="BU1" s="49" t="s">
        <v>15</v>
      </c>
      <c r="BV1" s="49" t="s">
        <v>132</v>
      </c>
      <c r="BW1" s="49" t="s">
        <v>133</v>
      </c>
      <c r="BX1" s="49" t="s">
        <v>138</v>
      </c>
      <c r="BY1" s="49" t="s">
        <v>134</v>
      </c>
      <c r="BZ1" s="49" t="s">
        <v>136</v>
      </c>
      <c r="CA1" s="49" t="s">
        <v>139</v>
      </c>
      <c r="CB1" s="49" t="s">
        <v>135</v>
      </c>
      <c r="CC1" s="49" t="s">
        <v>140</v>
      </c>
      <c r="CD1" s="49" t="s">
        <v>141</v>
      </c>
      <c r="CE1" s="49" t="s">
        <v>137</v>
      </c>
      <c r="CF1" s="49" t="s">
        <v>142</v>
      </c>
      <c r="CG1" s="49" t="s">
        <v>143</v>
      </c>
      <c r="CH1" s="49" t="s">
        <v>144</v>
      </c>
    </row>
    <row r="2" spans="1:86">
      <c r="A2">
        <v>0</v>
      </c>
      <c r="B2" t="str" cm="1">
        <f t="array" aca="1" ref="B2" ca="1">MID(CELL("filename",A2),FIND("[",CELL("filename",A2))+1,FIND("]",CELL("filename",A2))-(FIND("[",CELL("filename",A2))+1))</f>
        <v>i_50_form.xlsx</v>
      </c>
      <c r="C2" s="50" t="str">
        <f>form!D1</f>
        <v>2024/7/</v>
      </c>
      <c r="D2">
        <f>form!D6</f>
        <v>0</v>
      </c>
      <c r="E2">
        <f>form!H6</f>
        <v>0</v>
      </c>
      <c r="F2">
        <f>form!D8</f>
        <v>0</v>
      </c>
      <c r="G2">
        <f>form!J8</f>
        <v>0</v>
      </c>
      <c r="H2">
        <f>form!D10</f>
        <v>0</v>
      </c>
      <c r="I2">
        <f>form!F10</f>
        <v>0</v>
      </c>
      <c r="J2">
        <f>form!D12</f>
        <v>0</v>
      </c>
      <c r="K2">
        <f>form!F12</f>
        <v>0</v>
      </c>
      <c r="L2">
        <f>form!I12</f>
        <v>0</v>
      </c>
      <c r="M2">
        <f>form!D14</f>
        <v>0</v>
      </c>
      <c r="N2">
        <f>form!D15</f>
        <v>0</v>
      </c>
      <c r="O2">
        <f>form!D16</f>
        <v>0</v>
      </c>
      <c r="P2">
        <f>form!D20</f>
        <v>0</v>
      </c>
      <c r="Q2">
        <f>form!D22</f>
        <v>0</v>
      </c>
      <c r="R2" s="49">
        <f>form!D23</f>
        <v>0</v>
      </c>
      <c r="S2">
        <f>form!D25</f>
        <v>0</v>
      </c>
      <c r="T2">
        <f>form!D26</f>
        <v>0</v>
      </c>
      <c r="U2">
        <f>form!D27</f>
        <v>0</v>
      </c>
      <c r="V2">
        <f>form!D28</f>
        <v>0</v>
      </c>
      <c r="W2">
        <f>form!D29</f>
        <v>0</v>
      </c>
      <c r="X2">
        <f>form!D30</f>
        <v>0</v>
      </c>
      <c r="Y2">
        <f>form!D31</f>
        <v>0</v>
      </c>
      <c r="Z2" s="50">
        <f>form!E34</f>
        <v>0</v>
      </c>
      <c r="AA2" s="50">
        <f>form!H34</f>
        <v>0</v>
      </c>
      <c r="AB2" t="str">
        <f>form!K34</f>
        <v/>
      </c>
      <c r="AC2" s="49">
        <f>form!D36</f>
        <v>0</v>
      </c>
      <c r="AD2" s="49">
        <f>form!D37</f>
        <v>0</v>
      </c>
      <c r="AE2" s="49">
        <f>form!D38</f>
        <v>0</v>
      </c>
      <c r="AF2" s="49">
        <f>form!D39</f>
        <v>0</v>
      </c>
      <c r="AG2" s="51">
        <f>form!D42</f>
        <v>0</v>
      </c>
      <c r="AH2" s="51">
        <f>form!G42</f>
        <v>0</v>
      </c>
      <c r="AI2">
        <f>form!I43</f>
        <v>0</v>
      </c>
      <c r="AJ2" s="49">
        <f>form!D44</f>
        <v>0</v>
      </c>
      <c r="AK2" s="49">
        <f>form!D47</f>
        <v>0</v>
      </c>
      <c r="AL2">
        <f>form!F47</f>
        <v>0</v>
      </c>
      <c r="AM2" s="51">
        <f>form!G47</f>
        <v>0</v>
      </c>
      <c r="AN2" s="49">
        <f>form!H47</f>
        <v>0</v>
      </c>
      <c r="AO2" s="49">
        <f>form!D48</f>
        <v>0</v>
      </c>
      <c r="AP2">
        <f>form!F48</f>
        <v>0</v>
      </c>
      <c r="AQ2" s="51">
        <f>form!G48</f>
        <v>0</v>
      </c>
      <c r="AR2" s="49">
        <f>form!H48</f>
        <v>0</v>
      </c>
      <c r="AS2" s="49">
        <f>form!D49</f>
        <v>0</v>
      </c>
      <c r="AT2">
        <f>form!F49</f>
        <v>0</v>
      </c>
      <c r="AU2" s="51">
        <f>form!G49</f>
        <v>0</v>
      </c>
      <c r="AV2" s="49">
        <f>form!H49</f>
        <v>0</v>
      </c>
      <c r="AW2" s="49">
        <f>form!D50</f>
        <v>0</v>
      </c>
      <c r="AX2">
        <f>form!F50</f>
        <v>0</v>
      </c>
      <c r="AY2" s="51">
        <f>form!G50</f>
        <v>0</v>
      </c>
      <c r="AZ2" s="49">
        <f>form!H50</f>
        <v>0</v>
      </c>
      <c r="BA2" s="49">
        <f>form!D51</f>
        <v>0</v>
      </c>
      <c r="BB2">
        <f>form!F51</f>
        <v>0</v>
      </c>
      <c r="BC2" s="51">
        <f>form!G51</f>
        <v>0</v>
      </c>
      <c r="BD2" s="49">
        <f>form!H51</f>
        <v>0</v>
      </c>
      <c r="BE2" s="49">
        <f>form!D52</f>
        <v>0</v>
      </c>
      <c r="BF2">
        <f>form!F52</f>
        <v>0</v>
      </c>
      <c r="BG2" s="51">
        <f>form!G52</f>
        <v>0</v>
      </c>
      <c r="BH2" s="49">
        <f>form!H52</f>
        <v>0</v>
      </c>
      <c r="BI2" s="49">
        <f>form!D53</f>
        <v>0</v>
      </c>
      <c r="BJ2">
        <f>form!F53</f>
        <v>0</v>
      </c>
      <c r="BK2" s="51">
        <f>form!G53</f>
        <v>0</v>
      </c>
      <c r="BL2" s="49">
        <f>form!H53</f>
        <v>0</v>
      </c>
      <c r="BM2" s="49">
        <f>form!D54</f>
        <v>0</v>
      </c>
      <c r="BN2">
        <f>form!F54</f>
        <v>0</v>
      </c>
      <c r="BO2" s="51">
        <f>form!G54</f>
        <v>0</v>
      </c>
      <c r="BP2" s="49">
        <f>form!H54</f>
        <v>0</v>
      </c>
      <c r="BQ2" s="49">
        <f>form!D55</f>
        <v>0</v>
      </c>
      <c r="BR2">
        <f>form!F55</f>
        <v>0</v>
      </c>
      <c r="BS2" s="51">
        <f>form!G55</f>
        <v>0</v>
      </c>
      <c r="BT2" s="49">
        <f>form!H55</f>
        <v>0</v>
      </c>
      <c r="BU2" s="51">
        <f>form!G56</f>
        <v>0</v>
      </c>
      <c r="BV2" s="51">
        <f>form!G57</f>
        <v>0</v>
      </c>
      <c r="BW2">
        <f>form!B61</f>
        <v>0</v>
      </c>
      <c r="BX2" s="51">
        <f>form!G61</f>
        <v>0</v>
      </c>
      <c r="BY2" s="49">
        <f>form!I61</f>
        <v>0</v>
      </c>
      <c r="BZ2">
        <f>form!B62</f>
        <v>0</v>
      </c>
      <c r="CA2" s="51">
        <f>form!G62</f>
        <v>0</v>
      </c>
      <c r="CB2" s="49">
        <f>form!I62</f>
        <v>0</v>
      </c>
      <c r="CC2">
        <f>form!B63</f>
        <v>0</v>
      </c>
      <c r="CD2" s="51">
        <f>form!G63</f>
        <v>0</v>
      </c>
      <c r="CE2" s="49">
        <f>form!I63</f>
        <v>0</v>
      </c>
      <c r="CF2">
        <f>form!B64</f>
        <v>0</v>
      </c>
      <c r="CG2" s="51">
        <f>form!G64</f>
        <v>0</v>
      </c>
      <c r="CH2" s="49">
        <f>form!I64</f>
        <v>0</v>
      </c>
    </row>
    <row r="6" spans="1:86">
      <c r="BX6" s="51"/>
      <c r="BY6" s="49"/>
    </row>
    <row r="7" spans="1:86">
      <c r="BX7" s="51"/>
      <c r="BY7" s="49"/>
    </row>
    <row r="9" spans="1:86">
      <c r="BJ9" s="49"/>
      <c r="BL9" s="51"/>
      <c r="BM9" s="49"/>
    </row>
    <row r="10" spans="1:86">
      <c r="BJ10" s="49"/>
      <c r="BL10" s="51"/>
      <c r="BM10" s="49"/>
    </row>
    <row r="11" spans="1:86">
      <c r="BJ11" s="49"/>
      <c r="BL11" s="51"/>
      <c r="BM11" s="49"/>
    </row>
    <row r="12" spans="1:86">
      <c r="BJ12" s="49"/>
      <c r="BL12" s="51"/>
      <c r="BM12" s="49"/>
    </row>
    <row r="13" spans="1:86">
      <c r="BJ13" s="49"/>
      <c r="BL13" s="51"/>
      <c r="BM13" s="49"/>
    </row>
  </sheetData>
  <sheetProtection selectLockedCells="1"/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list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 Chizuko</dc:creator>
  <cp:lastModifiedBy>Chizuko Ueno</cp:lastModifiedBy>
  <cp:lastPrinted>2024-05-27T12:05:14Z</cp:lastPrinted>
  <dcterms:created xsi:type="dcterms:W3CDTF">2023-03-20T11:41:05Z</dcterms:created>
  <dcterms:modified xsi:type="dcterms:W3CDTF">2024-06-05T02:23:24Z</dcterms:modified>
</cp:coreProperties>
</file>