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comyrock/Dropbox/お仕事/上野研/基金/2025/2025助成金/◆要更新＞申請フォーム（excel/"/>
    </mc:Choice>
  </mc:AlternateContent>
  <xr:revisionPtr revIDLastSave="0" documentId="13_ncr:1_{004CB780-53C7-5E4B-94CC-D9FB3086D589}" xr6:coauthVersionLast="47" xr6:coauthVersionMax="47" xr10:uidLastSave="{00000000-0000-0000-0000-000000000000}"/>
  <bookViews>
    <workbookView xWindow="3960" yWindow="960" windowWidth="23240" windowHeight="18880" xr2:uid="{4805331C-B8A2-6946-A7F2-28633F363F90}"/>
  </bookViews>
  <sheets>
    <sheet name="form" sheetId="1" r:id="rId1"/>
    <sheet name="list" sheetId="4" state="hidden" r:id="rId2"/>
  </sheets>
  <definedNames>
    <definedName name="_xlnm.Print_Area" localSheetId="0">form!$A$1:$L$72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4" l="1"/>
  <c r="K4" i="1"/>
  <c r="C2" i="4" l="1"/>
  <c r="V2" i="4"/>
  <c r="U2" i="4"/>
  <c r="T2" i="4"/>
  <c r="S2" i="4"/>
  <c r="R2" i="4"/>
  <c r="Q2" i="4"/>
  <c r="M2" i="4"/>
  <c r="L2" i="4"/>
  <c r="K2" i="4"/>
  <c r="I2" i="4"/>
  <c r="H2" i="4"/>
  <c r="G2" i="4"/>
  <c r="F2" i="4"/>
  <c r="E2" i="4"/>
  <c r="K26" i="1"/>
  <c r="K41" i="1"/>
  <c r="H1" i="1" a="1"/>
  <c r="H1" i="1" s="1"/>
  <c r="B2" i="4" a="1"/>
  <c r="B2" i="4" s="1"/>
  <c r="Y2" i="4"/>
  <c r="CG2" i="4"/>
  <c r="CH2" i="4"/>
  <c r="CI2" i="4"/>
  <c r="CJ2" i="4"/>
  <c r="CK2" i="4"/>
  <c r="CL2" i="4"/>
  <c r="CM2" i="4"/>
  <c r="CN2" i="4"/>
  <c r="CO2" i="4"/>
  <c r="CF2" i="4"/>
  <c r="CE2" i="4"/>
  <c r="CD2" i="4"/>
  <c r="CB2" i="4"/>
  <c r="BL2" i="4"/>
  <c r="AV2" i="4"/>
  <c r="AZ2" i="4"/>
  <c r="BD2" i="4"/>
  <c r="BH2" i="4"/>
  <c r="BP2" i="4"/>
  <c r="BT2" i="4"/>
  <c r="BX2" i="4"/>
  <c r="AW2" i="4"/>
  <c r="AX2" i="4"/>
  <c r="AY2" i="4"/>
  <c r="BA2" i="4"/>
  <c r="BB2" i="4"/>
  <c r="BC2" i="4"/>
  <c r="BE2" i="4"/>
  <c r="BF2" i="4"/>
  <c r="BG2" i="4"/>
  <c r="BI2" i="4"/>
  <c r="BJ2" i="4"/>
  <c r="BK2" i="4"/>
  <c r="BM2" i="4"/>
  <c r="BN2" i="4"/>
  <c r="BO2" i="4"/>
  <c r="BQ2" i="4"/>
  <c r="BR2" i="4"/>
  <c r="BS2" i="4"/>
  <c r="BU2" i="4"/>
  <c r="BV2" i="4"/>
  <c r="BW2" i="4"/>
  <c r="BY2" i="4"/>
  <c r="BZ2" i="4"/>
  <c r="CA2" i="4"/>
  <c r="AU2" i="4"/>
  <c r="AT2" i="4"/>
  <c r="AS2" i="4"/>
  <c r="AR2" i="4"/>
  <c r="AQ2" i="4"/>
  <c r="AO2" i="4"/>
  <c r="AN2" i="4"/>
  <c r="AM2" i="4"/>
  <c r="AL2" i="4"/>
  <c r="AK2" i="4"/>
  <c r="AJ2" i="4"/>
  <c r="AH2" i="4"/>
  <c r="AG2" i="4"/>
  <c r="AF2" i="4"/>
  <c r="AE2" i="4"/>
  <c r="AD2" i="4"/>
  <c r="AC2" i="4"/>
  <c r="AB2" i="4"/>
  <c r="AA2" i="4"/>
  <c r="Z2" i="4"/>
  <c r="X2" i="4"/>
  <c r="W2" i="4"/>
  <c r="P2" i="4"/>
  <c r="O2" i="4"/>
  <c r="N2" i="4"/>
  <c r="D2" i="4"/>
  <c r="K49" i="1"/>
  <c r="K76" i="1"/>
  <c r="K42" i="1" s="1"/>
  <c r="AI2" i="4" s="1"/>
  <c r="G65" i="1"/>
  <c r="H66" i="1" s="1"/>
  <c r="I51" i="1"/>
  <c r="AP2" i="4" s="1"/>
  <c r="CC2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<sst xmlns="http://schemas.openxmlformats.org/spreadsheetml/2006/main" count="178" uniqueCount="159">
  <si>
    <t>ご住所</t>
    <phoneticPr fontId="2"/>
  </si>
  <si>
    <t>メールアドレス</t>
    <phoneticPr fontId="2"/>
  </si>
  <si>
    <t>I. 応募者について</t>
    <rPh sb="3" eb="6">
      <t xml:space="preserve">オウボシャニ </t>
    </rPh>
    <phoneticPr fontId="2"/>
  </si>
  <si>
    <t>II. 申請する事業について</t>
    <rPh sb="4" eb="6">
      <t xml:space="preserve">シンセイスル </t>
    </rPh>
    <rPh sb="8" eb="10">
      <t xml:space="preserve">ジギョウニツイテ </t>
    </rPh>
    <phoneticPr fontId="2"/>
  </si>
  <si>
    <t>III. 申請金額および使途理由</t>
    <phoneticPr fontId="2"/>
  </si>
  <si>
    <t>名称</t>
    <rPh sb="0" eb="2">
      <t xml:space="preserve">メイショウ </t>
    </rPh>
    <phoneticPr fontId="2"/>
  </si>
  <si>
    <t>区分</t>
    <rPh sb="0" eb="2">
      <t xml:space="preserve">クブｎ </t>
    </rPh>
    <phoneticPr fontId="2"/>
  </si>
  <si>
    <t>金額</t>
    <rPh sb="0" eb="2">
      <t xml:space="preserve">キンガク </t>
    </rPh>
    <phoneticPr fontId="2"/>
  </si>
  <si>
    <t>理由</t>
    <rPh sb="0" eb="2">
      <t xml:space="preserve">リユウ </t>
    </rPh>
    <phoneticPr fontId="2"/>
  </si>
  <si>
    <t>（例）</t>
    <rPh sb="1" eb="2">
      <t xml:space="preserve">レイ </t>
    </rPh>
    <phoneticPr fontId="2"/>
  </si>
  <si>
    <t>東京↔沖縄　往復航空運賃</t>
    <phoneticPr fontId="2"/>
  </si>
  <si>
    <t>インタビュー調査のため</t>
    <phoneticPr fontId="2"/>
  </si>
  <si>
    <t>郵便番号（-なし）</t>
    <rPh sb="0" eb="4">
      <t xml:space="preserve">ユウビンバンゴウ </t>
    </rPh>
    <phoneticPr fontId="2"/>
  </si>
  <si>
    <t>II. 申請する事業について（つづき）</t>
    <rPh sb="4" eb="6">
      <t xml:space="preserve">シンセイスル </t>
    </rPh>
    <rPh sb="8" eb="10">
      <t xml:space="preserve">ジギョウニツイテ </t>
    </rPh>
    <phoneticPr fontId="2"/>
  </si>
  <si>
    <t>その他の経費</t>
    <rPh sb="4" eb="6">
      <t xml:space="preserve">ケイヒ </t>
    </rPh>
    <phoneticPr fontId="2"/>
  </si>
  <si>
    <t>円</t>
    <rPh sb="0" eb="1">
      <t xml:space="preserve">エｎ </t>
    </rPh>
    <phoneticPr fontId="2"/>
  </si>
  <si>
    <t>合　　計</t>
    <rPh sb="0" eb="4">
      <t xml:space="preserve">ゴウケイ </t>
    </rPh>
    <phoneticPr fontId="2"/>
  </si>
  <si>
    <t>事業の区分</t>
    <rPh sb="0" eb="2">
      <t xml:space="preserve">ジギョウノ </t>
    </rPh>
    <rPh sb="3" eb="5">
      <t xml:space="preserve">クブｎ </t>
    </rPh>
    <phoneticPr fontId="2"/>
  </si>
  <si>
    <t>期間</t>
    <rPh sb="0" eb="2">
      <t xml:space="preserve">キカｎ </t>
    </rPh>
    <phoneticPr fontId="2"/>
  </si>
  <si>
    <t>申請事業名</t>
    <rPh sb="0" eb="5">
      <t xml:space="preserve">シンセイジギョウメイ </t>
    </rPh>
    <phoneticPr fontId="2"/>
  </si>
  <si>
    <t>実施事業全体予算</t>
    <phoneticPr fontId="2"/>
  </si>
  <si>
    <t>差額調達方法</t>
    <rPh sb="0" eb="2">
      <t xml:space="preserve">サガク </t>
    </rPh>
    <rPh sb="2" eb="4">
      <t xml:space="preserve">チョウタツ </t>
    </rPh>
    <rPh sb="4" eb="6">
      <t xml:space="preserve">ホウホウ </t>
    </rPh>
    <phoneticPr fontId="2"/>
  </si>
  <si>
    <t>事業終了後に
提出する成果物</t>
    <phoneticPr fontId="2"/>
  </si>
  <si>
    <t>申請金額
の内訳</t>
    <rPh sb="0" eb="4">
      <t xml:space="preserve">シンセイキンガクノ </t>
    </rPh>
    <rPh sb="5" eb="6">
      <t xml:space="preserve">ウチワケ </t>
    </rPh>
    <phoneticPr fontId="2"/>
  </si>
  <si>
    <t>日本語表記（漢字・かな・カタカナ）</t>
    <rPh sb="0" eb="5">
      <t xml:space="preserve">ニホンゴヒョウキ </t>
    </rPh>
    <rPh sb="6" eb="8">
      <t xml:space="preserve">カンジ </t>
    </rPh>
    <phoneticPr fontId="2"/>
  </si>
  <si>
    <t>アルファベット表記（半角英文字）</t>
    <rPh sb="7" eb="9">
      <t xml:space="preserve">ヒョウキ </t>
    </rPh>
    <rPh sb="10" eb="12">
      <t xml:space="preserve">ハンカク </t>
    </rPh>
    <rPh sb="12" eb="15">
      <t xml:space="preserve">エイモジ </t>
    </rPh>
    <phoneticPr fontId="2"/>
  </si>
  <si>
    <t>選択肢番号</t>
    <rPh sb="0" eb="3">
      <t xml:space="preserve">センタクシ </t>
    </rPh>
    <rPh sb="3" eb="5">
      <t xml:space="preserve">バンゴウ </t>
    </rPh>
    <phoneticPr fontId="2"/>
  </si>
  <si>
    <t>選択肢</t>
    <rPh sb="0" eb="3">
      <t xml:space="preserve">センタクシ </t>
    </rPh>
    <phoneticPr fontId="2"/>
  </si>
  <si>
    <t>電話番号</t>
    <rPh sb="0" eb="4">
      <t xml:space="preserve">デンワバンゴウ </t>
    </rPh>
    <phoneticPr fontId="2"/>
  </si>
  <si>
    <t>Webサイト URL</t>
    <phoneticPr fontId="2"/>
  </si>
  <si>
    <t>助成対象事業</t>
    <phoneticPr fontId="2"/>
  </si>
  <si>
    <t>←　1　SDGsの緒課題の解決に向けた活動
　　2　女性学・ジェンダーの発展に寄与する調査・研究・出版</t>
    <rPh sb="4" eb="5">
      <t xml:space="preserve">オトコ </t>
    </rPh>
    <rPh sb="9" eb="10">
      <t xml:space="preserve">オンナ </t>
    </rPh>
    <phoneticPr fontId="2"/>
  </si>
  <si>
    <t>←　1 活動　　 2 調査　　 3 研究　　 4 出版</t>
    <rPh sb="4" eb="5">
      <t xml:space="preserve">オトコ </t>
    </rPh>
    <rPh sb="10" eb="11">
      <t xml:space="preserve">オンナ </t>
    </rPh>
    <phoneticPr fontId="2"/>
  </si>
  <si>
    <t>※セル内での改行は「Alt」+「Enter」（Macは「option」 + 「Enter」）</t>
    <phoneticPr fontId="2"/>
  </si>
  <si>
    <t>開始</t>
    <rPh sb="0" eb="2">
      <t xml:space="preserve">カイシ </t>
    </rPh>
    <phoneticPr fontId="2"/>
  </si>
  <si>
    <t>終了</t>
    <rPh sb="0" eb="2">
      <t xml:space="preserve">シュウッリョウ </t>
    </rPh>
    <phoneticPr fontId="2"/>
  </si>
  <si>
    <t>実施スケジュール
と実施方法</t>
    <phoneticPr fontId="2"/>
  </si>
  <si>
    <t>申請金額
との差額</t>
  </si>
  <si>
    <r>
      <t>申請日</t>
    </r>
    <r>
      <rPr>
        <sz val="9"/>
        <color theme="1"/>
        <rFont val="ＭＳ ゴシック"/>
        <family val="3"/>
        <charset val="128"/>
      </rPr>
      <t>(年/月/日)</t>
    </r>
    <rPh sb="0" eb="3">
      <t xml:space="preserve">シンセイビ </t>
    </rPh>
    <phoneticPr fontId="2"/>
  </si>
  <si>
    <t xml:space="preserve">
目的
・
内容
</t>
    <phoneticPr fontId="2"/>
  </si>
  <si>
    <t>(1)
事業の
目的</t>
    <rPh sb="3" eb="5">
      <t xml:space="preserve">ジギョウノ </t>
    </rPh>
    <rPh sb="7" eb="9">
      <t xml:space="preserve">モクテキ </t>
    </rPh>
    <phoneticPr fontId="2"/>
  </si>
  <si>
    <t>(2)
事業の
内容</t>
    <rPh sb="3" eb="5">
      <t xml:space="preserve">ジギョウノ </t>
    </rPh>
    <rPh sb="7" eb="9">
      <t xml:space="preserve">ナイヨウ </t>
    </rPh>
    <phoneticPr fontId="2"/>
  </si>
  <si>
    <t>(3)
事業実施に至る
動機</t>
    <rPh sb="3" eb="7">
      <t xml:space="preserve">ジギョウジッシニ </t>
    </rPh>
    <rPh sb="8" eb="9">
      <t xml:space="preserve">イタル </t>
    </rPh>
    <rPh sb="10" eb="12">
      <t xml:space="preserve">ドウキ </t>
    </rPh>
    <phoneticPr fontId="2"/>
  </si>
  <si>
    <t>(4)
実施期間内での
達成事項</t>
    <rPh sb="3" eb="8">
      <t xml:space="preserve">ジッシキカンナイ </t>
    </rPh>
    <rPh sb="10" eb="12">
      <t xml:space="preserve">タッセイ </t>
    </rPh>
    <rPh sb="12" eb="14">
      <t xml:space="preserve">ジコウ </t>
    </rPh>
    <phoneticPr fontId="2"/>
  </si>
  <si>
    <t>(5)
期待される効果</t>
    <rPh sb="3" eb="5">
      <t xml:space="preserve">キタイサレル </t>
    </rPh>
    <rPh sb="8" eb="10">
      <t xml:space="preserve">コウカ </t>
    </rPh>
    <phoneticPr fontId="2"/>
  </si>
  <si>
    <t>(6)
基金の目的に資する有益性</t>
    <rPh sb="3" eb="5">
      <t xml:space="preserve">キキｎ </t>
    </rPh>
    <rPh sb="6" eb="8">
      <t xml:space="preserve">モクテキヘノ </t>
    </rPh>
    <rPh sb="9" eb="10">
      <t xml:space="preserve">シスル </t>
    </rPh>
    <rPh sb="12" eb="15">
      <t xml:space="preserve">ユウエキセイ </t>
    </rPh>
    <phoneticPr fontId="2"/>
  </si>
  <si>
    <t>(7)
事業の
斬新性
や意義</t>
    <rPh sb="3" eb="5">
      <t xml:space="preserve">ジギョウノ </t>
    </rPh>
    <rPh sb="6" eb="9">
      <t xml:space="preserve">ザンシンセイヤ </t>
    </rPh>
    <rPh sb="10" eb="12">
      <t xml:space="preserve">イギ </t>
    </rPh>
    <phoneticPr fontId="2"/>
  </si>
  <si>
    <t>学歴
・
資格</t>
    <rPh sb="0" eb="2">
      <t xml:space="preserve">ガクレキ </t>
    </rPh>
    <rPh sb="4" eb="6">
      <t>□</t>
    </rPh>
    <phoneticPr fontId="2"/>
  </si>
  <si>
    <r>
      <t xml:space="preserve">職歴
・
現職業
</t>
    </r>
    <r>
      <rPr>
        <sz val="9"/>
        <color theme="1"/>
        <rFont val="ＭＳ ゴシック"/>
        <family val="3"/>
        <charset val="128"/>
      </rPr>
      <t>（役職等）</t>
    </r>
    <rPh sb="0" eb="2">
      <t xml:space="preserve">ショクレキ </t>
    </rPh>
    <rPh sb="5" eb="6">
      <t xml:space="preserve">ゲン </t>
    </rPh>
    <rPh sb="6" eb="8">
      <t xml:space="preserve">ショクギョウ </t>
    </rPh>
    <rPh sb="9" eb="11">
      <t xml:space="preserve">ヤクショク </t>
    </rPh>
    <rPh sb="11" eb="12">
      <t xml:space="preserve">トウ </t>
    </rPh>
    <phoneticPr fontId="2"/>
  </si>
  <si>
    <t>社会活動歴</t>
    <rPh sb="0" eb="2">
      <t xml:space="preserve">シャカイ </t>
    </rPh>
    <rPh sb="2" eb="4">
      <t xml:space="preserve">カツドウレキ </t>
    </rPh>
    <phoneticPr fontId="2"/>
  </si>
  <si>
    <t>事業実施の協力者・連携先・連携内容</t>
    <rPh sb="0" eb="4">
      <t xml:space="preserve">ジギョウジッシニ </t>
    </rPh>
    <rPh sb="5" eb="8">
      <t xml:space="preserve">キョウリョクシャ </t>
    </rPh>
    <rPh sb="9" eb="12">
      <t xml:space="preserve">レンケイサキ </t>
    </rPh>
    <rPh sb="13" eb="17">
      <t xml:space="preserve">レンケイナイヨウ </t>
    </rPh>
    <phoneticPr fontId="2"/>
  </si>
  <si>
    <t>申請事業に関連したこれまでの活動や研究実績</t>
    <phoneticPr fontId="2"/>
  </si>
  <si>
    <r>
      <rPr>
        <sz val="11"/>
        <color theme="1"/>
        <rFont val="ＭＳ ゴシック"/>
        <family val="2"/>
        <charset val="128"/>
        <scheme val="major"/>
      </rPr>
      <t xml:space="preserve">実施期間 </t>
    </r>
    <r>
      <rPr>
        <sz val="9"/>
        <color theme="1"/>
        <rFont val="ＭＳ ゴシック"/>
        <family val="2"/>
        <charset val="128"/>
        <scheme val="major"/>
      </rPr>
      <t>年/月/日</t>
    </r>
    <rPh sb="8" eb="9">
      <t xml:space="preserve">ヒ </t>
    </rPh>
    <phoneticPr fontId="2"/>
  </si>
  <si>
    <t>「区分」の選択肢
　　1 物品
　　2 旅費
　　3 人件費
　　4 その他</t>
    <rPh sb="1" eb="3">
      <t xml:space="preserve">クブｎ </t>
    </rPh>
    <phoneticPr fontId="2"/>
  </si>
  <si>
    <t>No</t>
    <phoneticPr fontId="2"/>
  </si>
  <si>
    <t>ファイル名</t>
    <rPh sb="4" eb="5">
      <t xml:space="preserve">メイ </t>
    </rPh>
    <phoneticPr fontId="2"/>
  </si>
  <si>
    <t>申請日</t>
    <rPh sb="0" eb="3">
      <t xml:space="preserve">シンセイビ </t>
    </rPh>
    <phoneticPr fontId="2"/>
  </si>
  <si>
    <t>Web</t>
    <phoneticPr fontId="2"/>
  </si>
  <si>
    <t>職歴</t>
    <rPh sb="0" eb="2">
      <t xml:space="preserve">ショクレキ </t>
    </rPh>
    <phoneticPr fontId="2"/>
  </si>
  <si>
    <t>活動歴</t>
    <rPh sb="0" eb="3">
      <t xml:space="preserve">カツドウレキ </t>
    </rPh>
    <phoneticPr fontId="2"/>
  </si>
  <si>
    <t>助成対象</t>
    <rPh sb="0" eb="2">
      <t xml:space="preserve">ジョセイタイショウ </t>
    </rPh>
    <rPh sb="2" eb="4">
      <t xml:space="preserve">タイショウ </t>
    </rPh>
    <phoneticPr fontId="2"/>
  </si>
  <si>
    <t>事業区分</t>
    <rPh sb="0" eb="4">
      <t xml:space="preserve">ジギョウクブｎ </t>
    </rPh>
    <phoneticPr fontId="2"/>
  </si>
  <si>
    <t>目的</t>
    <rPh sb="0" eb="2">
      <t xml:space="preserve">モクテキ </t>
    </rPh>
    <phoneticPr fontId="2"/>
  </si>
  <si>
    <t>内容</t>
    <rPh sb="0" eb="2">
      <t xml:space="preserve">ナイヨウ </t>
    </rPh>
    <phoneticPr fontId="2"/>
  </si>
  <si>
    <t>動機</t>
    <rPh sb="0" eb="2">
      <t xml:space="preserve">ドウキ </t>
    </rPh>
    <phoneticPr fontId="2"/>
  </si>
  <si>
    <t>達成事項</t>
    <rPh sb="0" eb="4">
      <t xml:space="preserve">タッセイジコウ </t>
    </rPh>
    <phoneticPr fontId="2"/>
  </si>
  <si>
    <t>効果</t>
    <rPh sb="0" eb="2">
      <t>コウカ</t>
    </rPh>
    <phoneticPr fontId="2"/>
  </si>
  <si>
    <t>基金目的</t>
    <rPh sb="0" eb="4">
      <t xml:space="preserve">キキンモクテキ </t>
    </rPh>
    <phoneticPr fontId="2"/>
  </si>
  <si>
    <t>斬新性</t>
    <rPh sb="0" eb="3">
      <t xml:space="preserve">ザンシンセイ </t>
    </rPh>
    <phoneticPr fontId="2"/>
  </si>
  <si>
    <t>終了</t>
    <rPh sb="0" eb="2">
      <t xml:space="preserve">シュウリョウ </t>
    </rPh>
    <phoneticPr fontId="2"/>
  </si>
  <si>
    <t>スケジュール</t>
    <phoneticPr fontId="2"/>
  </si>
  <si>
    <t>協力者</t>
    <rPh sb="0" eb="3">
      <t xml:space="preserve">キョウリョクシャ </t>
    </rPh>
    <phoneticPr fontId="2"/>
  </si>
  <si>
    <t>実績</t>
    <rPh sb="0" eb="2">
      <t xml:space="preserve">ジッセキ </t>
    </rPh>
    <phoneticPr fontId="2"/>
  </si>
  <si>
    <t>成果物</t>
    <rPh sb="0" eb="3">
      <t xml:space="preserve">セイカブツ </t>
    </rPh>
    <phoneticPr fontId="2"/>
  </si>
  <si>
    <t>申請金額</t>
    <rPh sb="0" eb="4">
      <t xml:space="preserve">シンセイキンガク </t>
    </rPh>
    <phoneticPr fontId="2"/>
  </si>
  <si>
    <t>全体予算</t>
    <rPh sb="0" eb="4">
      <t xml:space="preserve">ゼンタイヨサｎ </t>
    </rPh>
    <phoneticPr fontId="2"/>
  </si>
  <si>
    <t>差額</t>
    <rPh sb="0" eb="2">
      <t xml:space="preserve">サガク </t>
    </rPh>
    <phoneticPr fontId="2"/>
  </si>
  <si>
    <t>差額調達方法</t>
    <rPh sb="0" eb="2">
      <t xml:space="preserve">サガク </t>
    </rPh>
    <rPh sb="2" eb="6">
      <t xml:space="preserve">チョウタツホウホウ </t>
    </rPh>
    <phoneticPr fontId="2"/>
  </si>
  <si>
    <t>名称1</t>
    <rPh sb="0" eb="2">
      <t xml:space="preserve">メイショウ </t>
    </rPh>
    <phoneticPr fontId="2"/>
  </si>
  <si>
    <t>区分1</t>
    <rPh sb="0" eb="2">
      <t xml:space="preserve">クブｎ </t>
    </rPh>
    <phoneticPr fontId="2"/>
  </si>
  <si>
    <t>金額1</t>
    <rPh sb="0" eb="2">
      <t xml:space="preserve">キンガク </t>
    </rPh>
    <phoneticPr fontId="2"/>
  </si>
  <si>
    <t>理由1</t>
    <rPh sb="0" eb="2">
      <t xml:space="preserve">リユウ </t>
    </rPh>
    <phoneticPr fontId="2"/>
  </si>
  <si>
    <t>名称2</t>
    <rPh sb="0" eb="2">
      <t xml:space="preserve">メイショウ </t>
    </rPh>
    <phoneticPr fontId="2"/>
  </si>
  <si>
    <t>区分2</t>
    <rPh sb="0" eb="2">
      <t xml:space="preserve">クブｎ </t>
    </rPh>
    <phoneticPr fontId="2"/>
  </si>
  <si>
    <t>金額2</t>
    <rPh sb="0" eb="2">
      <t xml:space="preserve">キンガク </t>
    </rPh>
    <phoneticPr fontId="2"/>
  </si>
  <si>
    <t>理由2</t>
    <rPh sb="0" eb="2">
      <t xml:space="preserve">リユウ </t>
    </rPh>
    <phoneticPr fontId="2"/>
  </si>
  <si>
    <t>名称3</t>
    <rPh sb="0" eb="2">
      <t xml:space="preserve">メイショウ </t>
    </rPh>
    <phoneticPr fontId="2"/>
  </si>
  <si>
    <t>区分3</t>
    <rPh sb="0" eb="2">
      <t xml:space="preserve">クブｎ </t>
    </rPh>
    <phoneticPr fontId="2"/>
  </si>
  <si>
    <t>金額3</t>
    <rPh sb="0" eb="2">
      <t xml:space="preserve">キンガク </t>
    </rPh>
    <phoneticPr fontId="2"/>
  </si>
  <si>
    <t>理由3</t>
    <rPh sb="0" eb="2">
      <t xml:space="preserve">リユウ </t>
    </rPh>
    <phoneticPr fontId="2"/>
  </si>
  <si>
    <t>名称4</t>
    <rPh sb="0" eb="2">
      <t xml:space="preserve">メイショウ </t>
    </rPh>
    <phoneticPr fontId="2"/>
  </si>
  <si>
    <t>区分4</t>
    <rPh sb="0" eb="2">
      <t xml:space="preserve">クブｎ </t>
    </rPh>
    <phoneticPr fontId="2"/>
  </si>
  <si>
    <t>金額4</t>
    <rPh sb="0" eb="2">
      <t xml:space="preserve">キンガク </t>
    </rPh>
    <phoneticPr fontId="2"/>
  </si>
  <si>
    <t>理由4</t>
    <rPh sb="0" eb="2">
      <t xml:space="preserve">リユウ </t>
    </rPh>
    <phoneticPr fontId="2"/>
  </si>
  <si>
    <t>名称5</t>
    <rPh sb="0" eb="2">
      <t xml:space="preserve">メイショウ </t>
    </rPh>
    <phoneticPr fontId="2"/>
  </si>
  <si>
    <t>区分5</t>
    <rPh sb="0" eb="2">
      <t xml:space="preserve">クブｎ </t>
    </rPh>
    <phoneticPr fontId="2"/>
  </si>
  <si>
    <t>金額5</t>
    <rPh sb="0" eb="2">
      <t xml:space="preserve">キンガク </t>
    </rPh>
    <phoneticPr fontId="2"/>
  </si>
  <si>
    <t>理由5</t>
    <rPh sb="0" eb="2">
      <t xml:space="preserve">リユウ </t>
    </rPh>
    <phoneticPr fontId="2"/>
  </si>
  <si>
    <t>名称6</t>
    <rPh sb="0" eb="2">
      <t xml:space="preserve">メイショウ </t>
    </rPh>
    <phoneticPr fontId="2"/>
  </si>
  <si>
    <t>区分6</t>
    <rPh sb="0" eb="2">
      <t xml:space="preserve">クブｎ </t>
    </rPh>
    <phoneticPr fontId="2"/>
  </si>
  <si>
    <t>金額6</t>
    <rPh sb="0" eb="2">
      <t xml:space="preserve">キンガク </t>
    </rPh>
    <phoneticPr fontId="2"/>
  </si>
  <si>
    <t>理由6</t>
    <rPh sb="0" eb="2">
      <t xml:space="preserve">リユウ </t>
    </rPh>
    <phoneticPr fontId="2"/>
  </si>
  <si>
    <t>名称7</t>
    <rPh sb="0" eb="2">
      <t xml:space="preserve">メイショウ </t>
    </rPh>
    <phoneticPr fontId="2"/>
  </si>
  <si>
    <t>区分7</t>
    <rPh sb="0" eb="2">
      <t xml:space="preserve">クブｎ </t>
    </rPh>
    <phoneticPr fontId="2"/>
  </si>
  <si>
    <t>金額7</t>
    <rPh sb="0" eb="2">
      <t xml:space="preserve">キンガク </t>
    </rPh>
    <phoneticPr fontId="2"/>
  </si>
  <si>
    <t>理由7</t>
    <rPh sb="0" eb="2">
      <t xml:space="preserve">リユウ </t>
    </rPh>
    <phoneticPr fontId="2"/>
  </si>
  <si>
    <t>名称8</t>
    <rPh sb="0" eb="2">
      <t xml:space="preserve">メイショウ </t>
    </rPh>
    <phoneticPr fontId="2"/>
  </si>
  <si>
    <t>区分8</t>
    <rPh sb="0" eb="2">
      <t xml:space="preserve">クブｎ </t>
    </rPh>
    <phoneticPr fontId="2"/>
  </si>
  <si>
    <t>金額8</t>
    <rPh sb="0" eb="2">
      <t xml:space="preserve">キンガク </t>
    </rPh>
    <phoneticPr fontId="2"/>
  </si>
  <si>
    <t>理由8</t>
    <rPh sb="0" eb="2">
      <t xml:space="preserve">リユウ </t>
    </rPh>
    <phoneticPr fontId="2"/>
  </si>
  <si>
    <t>名称9</t>
    <rPh sb="0" eb="2">
      <t xml:space="preserve">メイショウ </t>
    </rPh>
    <phoneticPr fontId="2"/>
  </si>
  <si>
    <t>区分9</t>
    <rPh sb="0" eb="2">
      <t xml:space="preserve">クブｎ </t>
    </rPh>
    <phoneticPr fontId="2"/>
  </si>
  <si>
    <t>金額9</t>
    <rPh sb="0" eb="2">
      <t xml:space="preserve">キンガク </t>
    </rPh>
    <phoneticPr fontId="2"/>
  </si>
  <si>
    <t>理由9</t>
    <rPh sb="0" eb="2">
      <t xml:space="preserve">リユウ </t>
    </rPh>
    <phoneticPr fontId="2"/>
  </si>
  <si>
    <t>合計</t>
    <rPh sb="0" eb="2">
      <t xml:space="preserve">ゴウケイ </t>
    </rPh>
    <phoneticPr fontId="2"/>
  </si>
  <si>
    <t>助成金1</t>
    <rPh sb="0" eb="3">
      <t xml:space="preserve">ジョセイキｎ </t>
    </rPh>
    <phoneticPr fontId="2"/>
  </si>
  <si>
    <t>時期1</t>
    <rPh sb="0" eb="2">
      <t xml:space="preserve">ジキ </t>
    </rPh>
    <phoneticPr fontId="2"/>
  </si>
  <si>
    <t>時期2</t>
    <rPh sb="0" eb="2">
      <t xml:space="preserve">ジキ </t>
    </rPh>
    <phoneticPr fontId="2"/>
  </si>
  <si>
    <t>助成金2</t>
    <rPh sb="0" eb="3">
      <t xml:space="preserve">ジョセイキｎ </t>
    </rPh>
    <phoneticPr fontId="2"/>
  </si>
  <si>
    <t>時期3</t>
    <rPh sb="0" eb="2">
      <t xml:space="preserve">ジキ </t>
    </rPh>
    <phoneticPr fontId="2"/>
  </si>
  <si>
    <t>助成額1</t>
    <rPh sb="0" eb="3">
      <t xml:space="preserve">ジョセイガク </t>
    </rPh>
    <phoneticPr fontId="2"/>
  </si>
  <si>
    <t>助成額2</t>
    <rPh sb="0" eb="3">
      <t xml:space="preserve">ジョセイガク </t>
    </rPh>
    <phoneticPr fontId="2"/>
  </si>
  <si>
    <t>助成金3</t>
    <rPh sb="0" eb="3">
      <t xml:space="preserve">ジョセイキｎ </t>
    </rPh>
    <phoneticPr fontId="2"/>
  </si>
  <si>
    <t>助成額3</t>
    <rPh sb="0" eb="3">
      <t xml:space="preserve">ジョセイガク </t>
    </rPh>
    <phoneticPr fontId="2"/>
  </si>
  <si>
    <t>助成金4</t>
    <rPh sb="0" eb="3">
      <t xml:space="preserve">ジョセイキｎ </t>
    </rPh>
    <phoneticPr fontId="2"/>
  </si>
  <si>
    <t>助成額4</t>
    <rPh sb="0" eb="3">
      <t xml:space="preserve">ジョセイガク </t>
    </rPh>
    <phoneticPr fontId="2"/>
  </si>
  <si>
    <t>時期4</t>
    <rPh sb="0" eb="2">
      <t xml:space="preserve">ジキ </t>
    </rPh>
    <phoneticPr fontId="2"/>
  </si>
  <si>
    <t>学歴</t>
    <rPh sb="0" eb="2">
      <t xml:space="preserve">ガクレキ </t>
    </rPh>
    <phoneticPr fontId="2"/>
  </si>
  <si>
    <t>事業名</t>
    <rPh sb="0" eb="3">
      <t xml:space="preserve">ジギョウメイ </t>
    </rPh>
    <phoneticPr fontId="2"/>
  </si>
  <si>
    <t>団体名</t>
    <rPh sb="0" eb="3">
      <t xml:space="preserve">ダンタイメイ </t>
    </rPh>
    <phoneticPr fontId="2"/>
  </si>
  <si>
    <t>代表者氏名</t>
    <rPh sb="0" eb="3">
      <t xml:space="preserve">ダイヒョウシャ </t>
    </rPh>
    <rPh sb="3" eb="5">
      <t xml:space="preserve">シメイ </t>
    </rPh>
    <phoneticPr fontId="2"/>
  </si>
  <si>
    <t>団体連絡先</t>
    <rPh sb="0" eb="2">
      <t xml:space="preserve">ダンタイ </t>
    </rPh>
    <rPh sb="2" eb="5">
      <t xml:space="preserve">レンラクサキ </t>
    </rPh>
    <phoneticPr fontId="2"/>
  </si>
  <si>
    <t>事業責任者氏名</t>
    <rPh sb="0" eb="5">
      <t xml:space="preserve">ジギョウセキニンシャ </t>
    </rPh>
    <rPh sb="5" eb="7">
      <t xml:space="preserve">シメイ </t>
    </rPh>
    <phoneticPr fontId="2"/>
  </si>
  <si>
    <t>事業責任者略歴</t>
    <rPh sb="0" eb="2">
      <t xml:space="preserve">ジギョウ </t>
    </rPh>
    <rPh sb="2" eb="5">
      <t xml:space="preserve">セキニンｓｙ </t>
    </rPh>
    <rPh sb="5" eb="7">
      <t xml:space="preserve">リャクレキ </t>
    </rPh>
    <phoneticPr fontId="2"/>
  </si>
  <si>
    <t>所　　属</t>
    <rPh sb="0" eb="4">
      <t xml:space="preserve">ショゾク </t>
    </rPh>
    <phoneticPr fontId="2"/>
  </si>
  <si>
    <t>主要メンバーの
氏名・所属等</t>
    <rPh sb="0" eb="2">
      <t xml:space="preserve">シュヨウメンバー </t>
    </rPh>
    <rPh sb="7" eb="9">
      <t xml:space="preserve">シメイ </t>
    </rPh>
    <rPh sb="10" eb="12">
      <t xml:space="preserve">ショゾク </t>
    </rPh>
    <rPh sb="12" eb="13">
      <t xml:space="preserve">トウ </t>
    </rPh>
    <phoneticPr fontId="2"/>
  </si>
  <si>
    <t>連絡担当者</t>
    <rPh sb="0" eb="2">
      <t xml:space="preserve">レンラク </t>
    </rPh>
    <rPh sb="2" eb="5">
      <t xml:space="preserve">タントウシャ </t>
    </rPh>
    <phoneticPr fontId="2"/>
  </si>
  <si>
    <t>連絡担当者氏名</t>
    <rPh sb="0" eb="5">
      <t xml:space="preserve">レンラクタントウシャ </t>
    </rPh>
    <rPh sb="5" eb="7">
      <t xml:space="preserve">シメイ </t>
    </rPh>
    <phoneticPr fontId="2"/>
  </si>
  <si>
    <t>団体〒</t>
    <rPh sb="0" eb="2">
      <t xml:space="preserve">ダンタイ </t>
    </rPh>
    <phoneticPr fontId="2"/>
  </si>
  <si>
    <t>団体住所</t>
    <rPh sb="0" eb="2">
      <t xml:space="preserve">ダンタイ </t>
    </rPh>
    <rPh sb="2" eb="4">
      <t xml:space="preserve">ジュウショ </t>
    </rPh>
    <phoneticPr fontId="2"/>
  </si>
  <si>
    <t>団体電話</t>
    <rPh sb="0" eb="2">
      <t xml:space="preserve">ダンタイ </t>
    </rPh>
    <rPh sb="2" eb="4">
      <t xml:space="preserve">デンワ </t>
    </rPh>
    <phoneticPr fontId="2"/>
  </si>
  <si>
    <t>責任者氏名</t>
    <rPh sb="0" eb="3">
      <t xml:space="preserve">セキニンシャ </t>
    </rPh>
    <rPh sb="3" eb="5">
      <t xml:space="preserve">シメイ </t>
    </rPh>
    <phoneticPr fontId="2"/>
  </si>
  <si>
    <t>責任者Name</t>
    <rPh sb="0" eb="3">
      <t xml:space="preserve">セキニンシャ </t>
    </rPh>
    <phoneticPr fontId="2"/>
  </si>
  <si>
    <t>所属</t>
    <rPh sb="0" eb="2">
      <t xml:space="preserve">ショゾク </t>
    </rPh>
    <phoneticPr fontId="2"/>
  </si>
  <si>
    <t>主要メンバー</t>
    <rPh sb="0" eb="2">
      <t xml:space="preserve">シュヨウ </t>
    </rPh>
    <phoneticPr fontId="2"/>
  </si>
  <si>
    <t>担当者氏名</t>
    <rPh sb="0" eb="3">
      <t xml:space="preserve">タントウシャ </t>
    </rPh>
    <rPh sb="3" eb="5">
      <t xml:space="preserve">シメイ </t>
    </rPh>
    <phoneticPr fontId="2"/>
  </si>
  <si>
    <t>担当者電話</t>
    <rPh sb="0" eb="3">
      <t xml:space="preserve">タントウシャ </t>
    </rPh>
    <rPh sb="3" eb="5">
      <t xml:space="preserve">デンワ </t>
    </rPh>
    <phoneticPr fontId="2"/>
  </si>
  <si>
    <t>担当者mail</t>
    <rPh sb="0" eb="3">
      <t xml:space="preserve">タントウシャ </t>
    </rPh>
    <phoneticPr fontId="2"/>
  </si>
  <si>
    <t>担当者〒</t>
    <rPh sb="0" eb="3">
      <t xml:space="preserve">タントウシャ </t>
    </rPh>
    <phoneticPr fontId="2"/>
  </si>
  <si>
    <t>担当者住所</t>
    <rPh sb="0" eb="3">
      <t xml:space="preserve">タントウシャ </t>
    </rPh>
    <rPh sb="3" eb="5">
      <t xml:space="preserve">ジュウショ </t>
    </rPh>
    <phoneticPr fontId="2"/>
  </si>
  <si>
    <t>団体の主な
活動内容</t>
    <rPh sb="0" eb="2">
      <t xml:space="preserve">ダンタイノ </t>
    </rPh>
    <rPh sb="3" eb="4">
      <t xml:space="preserve">オモナ </t>
    </rPh>
    <rPh sb="5" eb="7">
      <t xml:space="preserve">カツドウ </t>
    </rPh>
    <rPh sb="7" eb="9">
      <t xml:space="preserve">ナイヨウ </t>
    </rPh>
    <phoneticPr fontId="2"/>
  </si>
  <si>
    <r>
      <t xml:space="preserve">申請金額
</t>
    </r>
    <r>
      <rPr>
        <sz val="9"/>
        <color theme="1"/>
        <rFont val="ＭＳ ゴシック"/>
        <family val="2"/>
        <charset val="128"/>
        <scheme val="major"/>
      </rPr>
      <t>単位:円</t>
    </r>
    <r>
      <rPr>
        <sz val="9"/>
        <color rgb="FFFF0000"/>
        <rFont val="ＭＳ ゴシック"/>
        <family val="2"/>
        <charset val="128"/>
        <scheme val="major"/>
      </rPr>
      <t>（上限20万円）</t>
    </r>
    <phoneticPr fontId="2"/>
  </si>
  <si>
    <t>団体活動内容</t>
    <rPh sb="0" eb="2">
      <t xml:space="preserve">ダンタイ </t>
    </rPh>
    <rPh sb="2" eb="6">
      <t xml:space="preserve">カツドウナイヨウ </t>
    </rPh>
    <phoneticPr fontId="2"/>
  </si>
  <si>
    <t>↓各項目の枠内に収まるように記入してください。フォントの大きさは変更できません。</t>
    <rPh sb="1" eb="2">
      <t xml:space="preserve">カク </t>
    </rPh>
    <rPh sb="2" eb="4">
      <t xml:space="preserve">カクコウモク </t>
    </rPh>
    <rPh sb="5" eb="7">
      <t xml:space="preserve">ワクナイニ </t>
    </rPh>
    <rPh sb="8" eb="9">
      <t xml:space="preserve">オサマルヨウニ </t>
    </rPh>
    <rPh sb="14" eb="16">
      <t xml:space="preserve">キニュウシテクダサイ </t>
    </rPh>
    <rPh sb="28" eb="29">
      <t xml:space="preserve">オオキサハ </t>
    </rPh>
    <phoneticPr fontId="2"/>
  </si>
  <si>
    <r>
      <rPr>
        <sz val="11"/>
        <color rgb="FFFF0000"/>
        <rFont val="ＭＳ Ｐゴシック"/>
        <family val="2"/>
        <charset val="128"/>
        <scheme val="minor"/>
      </rPr>
      <t>注）各セル内に収まる文字数で簡潔な入力を</t>
    </r>
    <r>
      <rPr>
        <sz val="11"/>
        <color theme="1"/>
        <rFont val="ＭＳ Ｐゴシック"/>
        <family val="2"/>
        <charset val="128"/>
        <scheme val="minor"/>
      </rPr>
      <t>お願いします。</t>
    </r>
    <r>
      <rPr>
        <sz val="11"/>
        <color rgb="FFFF0000"/>
        <rFont val="ＭＳ Ｐゴシック"/>
        <family val="2"/>
        <charset val="128"/>
        <scheme val="minor"/>
      </rPr>
      <t>「申請フォーム記入について」をよく読んだ上で</t>
    </r>
    <r>
      <rPr>
        <sz val="11"/>
        <color theme="1"/>
        <rFont val="ＭＳ Ｐゴシック"/>
        <family val="2"/>
        <charset val="128"/>
        <scheme val="minor"/>
      </rPr>
      <t>ご記入ください。フォントの大きさは変更できません。</t>
    </r>
    <r>
      <rPr>
        <sz val="11"/>
        <color rgb="FFFF0000"/>
        <rFont val="ＭＳ Ｐゴシック"/>
        <family val="2"/>
        <charset val="128"/>
        <scheme val="minor"/>
      </rPr>
      <t>ファイル名「g_20_form.xlsx」を変更せず保存・送信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0" eb="1">
      <t xml:space="preserve">チュウ </t>
    </rPh>
    <rPh sb="2" eb="3">
      <t xml:space="preserve">カク </t>
    </rPh>
    <rPh sb="5" eb="6">
      <t xml:space="preserve">ナイ </t>
    </rPh>
    <rPh sb="7" eb="8">
      <t xml:space="preserve">オサマル </t>
    </rPh>
    <rPh sb="10" eb="13">
      <t xml:space="preserve">モジスウガ </t>
    </rPh>
    <rPh sb="14" eb="16">
      <t xml:space="preserve">カンケツニ </t>
    </rPh>
    <rPh sb="17" eb="19">
      <t xml:space="preserve">ニュウリョクヲ </t>
    </rPh>
    <rPh sb="28" eb="30">
      <t xml:space="preserve">シンセイフォーム </t>
    </rPh>
    <rPh sb="34" eb="36">
      <t xml:space="preserve">キニュウニツイテ </t>
    </rPh>
    <rPh sb="44" eb="45">
      <t xml:space="preserve">ヨンダウエデ </t>
    </rPh>
    <rPh sb="62" eb="63">
      <t xml:space="preserve">オオキサハ </t>
    </rPh>
    <rPh sb="66" eb="68">
      <t xml:space="preserve">ヘンコウシナイ </t>
    </rPh>
    <rPh sb="81" eb="83">
      <t xml:space="preserve">ヘンコウセズ </t>
    </rPh>
    <rPh sb="85" eb="87">
      <t xml:space="preserve">ホゾｎ </t>
    </rPh>
    <rPh sb="88" eb="90">
      <t xml:space="preserve">ソウシｎ </t>
    </rPh>
    <phoneticPr fontId="2"/>
  </si>
  <si>
    <t>2025/7/</t>
    <phoneticPr fontId="2"/>
  </si>
  <si>
    <t>IV. 収入（見込）と他の助成金への申請状況</t>
    <rPh sb="4" eb="6">
      <t xml:space="preserve">シュウニュウ </t>
    </rPh>
    <rPh sb="7" eb="9">
      <t xml:space="preserve">ミコミ </t>
    </rPh>
    <rPh sb="11" eb="12">
      <t xml:space="preserve">タノ </t>
    </rPh>
    <rPh sb="13" eb="16">
      <t xml:space="preserve">ジョセイキンヘノ </t>
    </rPh>
    <rPh sb="18" eb="22">
      <t xml:space="preserve">シンセイジョウキョウ </t>
    </rPh>
    <phoneticPr fontId="2"/>
  </si>
  <si>
    <t>収入内容／助成金名称</t>
    <rPh sb="0" eb="4">
      <t xml:space="preserve">シュウニュウナイヨウ </t>
    </rPh>
    <rPh sb="5" eb="10">
      <t xml:space="preserve">ジョセイキンメイショウ </t>
    </rPh>
    <phoneticPr fontId="2"/>
  </si>
  <si>
    <t>収入の使途／交付結果発表時期</t>
    <rPh sb="0" eb="2">
      <t xml:space="preserve">シュウニュウノ </t>
    </rPh>
    <rPh sb="3" eb="5">
      <t xml:space="preserve">シト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</si>
</sst>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.0;[Red]\-#,##0.0"/>
    <numFmt numFmtId="178" formatCode="#,##0&quot;円&quot;"/>
    <numFmt numFmtId="179" formatCode="0_ "/>
  </numFmts>
  <fonts count="26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2"/>
      <charset val="128"/>
      <scheme val="major"/>
    </font>
    <font>
      <sz val="12"/>
      <color theme="1"/>
      <name val="ＭＳ ゴシック"/>
      <family val="2"/>
      <charset val="128"/>
      <scheme val="major"/>
    </font>
    <font>
      <sz val="10"/>
      <color theme="1"/>
      <name val="ＭＳ ゴシック"/>
      <family val="2"/>
      <charset val="128"/>
      <scheme val="major"/>
    </font>
    <font>
      <sz val="13"/>
      <color theme="1"/>
      <name val="ＭＳ ゴシック"/>
      <family val="2"/>
      <charset val="128"/>
      <scheme val="major"/>
    </font>
    <font>
      <b/>
      <sz val="14"/>
      <color rgb="FFFF0000"/>
      <name val="ＭＳ ゴシック"/>
      <family val="2"/>
      <charset val="128"/>
      <scheme val="major"/>
    </font>
    <font>
      <sz val="13"/>
      <color rgb="FFFF0000"/>
      <name val="ＭＳ ゴシック"/>
      <family val="2"/>
      <charset val="128"/>
      <scheme val="major"/>
    </font>
    <font>
      <sz val="9"/>
      <color theme="1"/>
      <name val="ＭＳ ゴシック"/>
      <family val="2"/>
      <charset val="128"/>
      <scheme val="major"/>
    </font>
    <font>
      <sz val="9"/>
      <color theme="1" tint="0.34998626667073579"/>
      <name val="ＭＳ ゴシック"/>
      <family val="2"/>
      <charset val="128"/>
      <scheme val="major"/>
    </font>
    <font>
      <sz val="9"/>
      <color rgb="FF0432FF"/>
      <name val="ＭＳ ゴシック"/>
      <family val="2"/>
      <charset val="128"/>
      <scheme val="major"/>
    </font>
    <font>
      <sz val="11"/>
      <color theme="1"/>
      <name val="ＭＳ ゴシック"/>
      <family val="2"/>
      <charset val="128"/>
      <scheme val="major"/>
    </font>
    <font>
      <sz val="11"/>
      <color rgb="FFFF0000"/>
      <name val="ＭＳ ゴシック"/>
      <family val="2"/>
      <charset val="128"/>
      <scheme val="major"/>
    </font>
    <font>
      <sz val="9"/>
      <color theme="0" tint="-0.34998626667073579"/>
      <name val="ＭＳ ゴシック"/>
      <family val="2"/>
      <charset val="128"/>
      <scheme val="major"/>
    </font>
    <font>
      <sz val="10"/>
      <color rgb="FFFF0000"/>
      <name val="ＭＳ ゴシック"/>
      <family val="2"/>
      <charset val="128"/>
      <scheme val="major"/>
    </font>
    <font>
      <sz val="9"/>
      <color rgb="FFFF0000"/>
      <name val="ＭＳ ゴシック"/>
      <family val="2"/>
      <charset val="128"/>
      <scheme val="major"/>
    </font>
    <font>
      <sz val="10"/>
      <color rgb="FF0432FF"/>
      <name val="ＭＳ ゴシック"/>
      <family val="2"/>
      <charset val="128"/>
      <scheme val="major"/>
    </font>
    <font>
      <sz val="12"/>
      <name val="ＭＳ ゴシック"/>
      <family val="2"/>
      <charset val="128"/>
      <scheme val="maj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 tint="0.34998626667073579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.5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right" vertical="center" wrapText="1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right" vertical="top"/>
      <protection hidden="1"/>
    </xf>
    <xf numFmtId="0" fontId="6" fillId="3" borderId="0" xfId="0" applyFont="1" applyFill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179" fontId="9" fillId="0" borderId="9" xfId="0" applyNumberFormat="1" applyFont="1" applyBorder="1" applyAlignment="1" applyProtection="1">
      <alignment horizontal="center" vertical="center" shrinkToFit="1"/>
      <protection locked="0"/>
    </xf>
    <xf numFmtId="179" fontId="10" fillId="4" borderId="9" xfId="0" applyNumberFormat="1" applyFont="1" applyFill="1" applyBorder="1" applyAlignment="1">
      <alignment horizontal="center" vertical="center" shrinkToFit="1"/>
    </xf>
    <xf numFmtId="179" fontId="4" fillId="0" borderId="47" xfId="0" applyNumberFormat="1" applyFont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8" fontId="9" fillId="3" borderId="29" xfId="1" applyFont="1" applyFill="1" applyBorder="1" applyProtection="1">
      <alignment vertical="center"/>
    </xf>
    <xf numFmtId="38" fontId="9" fillId="3" borderId="20" xfId="1" applyFont="1" applyFill="1" applyBorder="1" applyProtection="1">
      <alignment vertical="center"/>
    </xf>
    <xf numFmtId="3" fontId="9" fillId="0" borderId="27" xfId="1" applyNumberFormat="1" applyFont="1" applyFill="1" applyBorder="1" applyProtection="1">
      <alignment vertical="center"/>
      <protection locked="0"/>
    </xf>
    <xf numFmtId="3" fontId="9" fillId="0" borderId="28" xfId="1" applyNumberFormat="1" applyFont="1" applyFill="1" applyBorder="1" applyProtection="1">
      <alignment vertical="center"/>
      <protection locked="0"/>
    </xf>
    <xf numFmtId="0" fontId="4" fillId="2" borderId="63" xfId="0" applyFont="1" applyFill="1" applyBorder="1" applyAlignment="1">
      <alignment horizontal="right" vertical="center"/>
    </xf>
    <xf numFmtId="0" fontId="4" fillId="2" borderId="64" xfId="0" applyFont="1" applyFill="1" applyBorder="1">
      <alignment vertical="center"/>
    </xf>
    <xf numFmtId="3" fontId="9" fillId="0" borderId="10" xfId="1" applyNumberFormat="1" applyFont="1" applyFill="1" applyBorder="1" applyAlignment="1" applyProtection="1">
      <alignment vertical="center" shrinkToFit="1"/>
      <protection locked="0"/>
    </xf>
    <xf numFmtId="3" fontId="10" fillId="4" borderId="9" xfId="1" applyNumberFormat="1" applyFont="1" applyFill="1" applyBorder="1" applyAlignment="1">
      <alignment vertical="center" shrinkToFit="1"/>
    </xf>
    <xf numFmtId="3" fontId="9" fillId="0" borderId="9" xfId="1" applyNumberFormat="1" applyFont="1" applyFill="1" applyBorder="1" applyAlignment="1" applyProtection="1">
      <alignment vertical="center" shrinkToFit="1"/>
      <protection locked="0"/>
    </xf>
    <xf numFmtId="3" fontId="11" fillId="3" borderId="18" xfId="1" applyNumberFormat="1" applyFont="1" applyFill="1" applyBorder="1" applyAlignment="1">
      <alignment vertical="center" shrinkToFit="1"/>
    </xf>
    <xf numFmtId="0" fontId="12" fillId="3" borderId="7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/>
    </xf>
    <xf numFmtId="177" fontId="17" fillId="3" borderId="55" xfId="1" applyNumberFormat="1" applyFont="1" applyFill="1" applyBorder="1" applyAlignment="1" applyProtection="1">
      <alignment horizontal="center" vertical="center"/>
    </xf>
    <xf numFmtId="177" fontId="11" fillId="3" borderId="54" xfId="1" applyNumberFormat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18" fillId="3" borderId="37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 wrapText="1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8" fillId="2" borderId="3" xfId="0" applyFont="1" applyFill="1" applyBorder="1" applyAlignment="1" applyProtection="1">
      <alignment horizontal="right" vertical="center"/>
      <protection hidden="1"/>
    </xf>
    <xf numFmtId="49" fontId="22" fillId="0" borderId="0" xfId="0" applyNumberFormat="1" applyFont="1">
      <alignment vertical="center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0" fontId="12" fillId="3" borderId="25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49" fontId="9" fillId="3" borderId="35" xfId="0" applyNumberFormat="1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49" fontId="9" fillId="3" borderId="45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9" fillId="3" borderId="35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left" vertical="center" indent="1"/>
    </xf>
    <xf numFmtId="0" fontId="9" fillId="3" borderId="36" xfId="0" applyFont="1" applyFill="1" applyBorder="1" applyAlignment="1">
      <alignment horizontal="left" vertical="center" indent="1"/>
    </xf>
    <xf numFmtId="0" fontId="9" fillId="3" borderId="48" xfId="0" applyFont="1" applyFill="1" applyBorder="1" applyAlignment="1">
      <alignment horizontal="left" vertical="center" indent="1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left" vertical="center" shrinkToFit="1"/>
      <protection locked="0"/>
    </xf>
    <xf numFmtId="49" fontId="9" fillId="0" borderId="3" xfId="0" applyNumberFormat="1" applyFont="1" applyBorder="1" applyAlignment="1" applyProtection="1">
      <alignment horizontal="left" vertical="center" shrinkToFit="1"/>
      <protection locked="0"/>
    </xf>
    <xf numFmtId="49" fontId="9" fillId="0" borderId="4" xfId="0" applyNumberFormat="1" applyFont="1" applyBorder="1" applyAlignment="1" applyProtection="1">
      <alignment horizontal="left" vertical="center" shrinkToFit="1"/>
      <protection locked="0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left" vertical="center" indent="1" shrinkToFit="1"/>
      <protection locked="0"/>
    </xf>
    <xf numFmtId="0" fontId="5" fillId="0" borderId="16" xfId="0" applyFont="1" applyBorder="1" applyAlignment="1" applyProtection="1">
      <alignment horizontal="left" vertical="center" indent="1" shrinkToFit="1"/>
      <protection locked="0"/>
    </xf>
    <xf numFmtId="0" fontId="5" fillId="0" borderId="17" xfId="0" applyFont="1" applyBorder="1" applyAlignment="1" applyProtection="1">
      <alignment horizontal="left" vertical="center" indent="1" shrinkToFit="1"/>
      <protection locked="0"/>
    </xf>
    <xf numFmtId="0" fontId="9" fillId="3" borderId="36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9" fillId="3" borderId="35" xfId="0" applyNumberFormat="1" applyFont="1" applyFill="1" applyBorder="1" applyAlignment="1">
      <alignment horizontal="left" vertical="center" indent="1"/>
    </xf>
    <xf numFmtId="49" fontId="9" fillId="3" borderId="36" xfId="0" applyNumberFormat="1" applyFont="1" applyFill="1" applyBorder="1" applyAlignment="1">
      <alignment horizontal="left" vertical="center" indent="1"/>
    </xf>
    <xf numFmtId="49" fontId="9" fillId="3" borderId="48" xfId="0" applyNumberFormat="1" applyFont="1" applyFill="1" applyBorder="1" applyAlignment="1">
      <alignment horizontal="left" vertical="center" indent="1"/>
    </xf>
    <xf numFmtId="49" fontId="5" fillId="0" borderId="19" xfId="0" applyNumberFormat="1" applyFont="1" applyBorder="1" applyAlignment="1" applyProtection="1">
      <alignment horizontal="left" vertical="center" indent="1" shrinkToFit="1"/>
      <protection locked="0"/>
    </xf>
    <xf numFmtId="49" fontId="5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5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20" fillId="0" borderId="27" xfId="1" applyNumberFormat="1" applyFont="1" applyFill="1" applyBorder="1" applyAlignment="1" applyProtection="1">
      <alignment horizontal="left" vertical="center"/>
      <protection locked="0"/>
    </xf>
    <xf numFmtId="49" fontId="20" fillId="0" borderId="16" xfId="1" applyNumberFormat="1" applyFont="1" applyFill="1" applyBorder="1" applyAlignment="1" applyProtection="1">
      <alignment horizontal="left" vertical="center"/>
      <protection locked="0"/>
    </xf>
    <xf numFmtId="49" fontId="20" fillId="0" borderId="17" xfId="1" applyNumberFormat="1" applyFont="1" applyFill="1" applyBorder="1" applyAlignment="1" applyProtection="1">
      <alignment horizontal="left" vertical="center"/>
      <protection locked="0"/>
    </xf>
    <xf numFmtId="49" fontId="20" fillId="0" borderId="28" xfId="1" applyNumberFormat="1" applyFont="1" applyFill="1" applyBorder="1" applyAlignment="1" applyProtection="1">
      <alignment horizontal="left" vertical="center"/>
      <protection locked="0"/>
    </xf>
    <xf numFmtId="49" fontId="20" fillId="0" borderId="33" xfId="1" applyNumberFormat="1" applyFont="1" applyFill="1" applyBorder="1" applyAlignment="1" applyProtection="1">
      <alignment horizontal="left" vertical="center"/>
      <protection locked="0"/>
    </xf>
    <xf numFmtId="49" fontId="20" fillId="0" borderId="31" xfId="1" applyNumberFormat="1" applyFont="1" applyFill="1" applyBorder="1" applyAlignment="1" applyProtection="1">
      <alignment horizontal="left" vertical="center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20" fillId="0" borderId="22" xfId="0" applyFont="1" applyBorder="1" applyAlignment="1" applyProtection="1">
      <alignment horizontal="left" vertical="center" shrinkToFit="1"/>
      <protection locked="0"/>
    </xf>
    <xf numFmtId="0" fontId="20" fillId="0" borderId="16" xfId="0" applyFont="1" applyBorder="1" applyAlignment="1" applyProtection="1">
      <alignment horizontal="left" vertical="center" shrinkToFit="1"/>
      <protection locked="0"/>
    </xf>
    <xf numFmtId="0" fontId="20" fillId="0" borderId="29" xfId="0" applyFont="1" applyBorder="1" applyAlignment="1" applyProtection="1">
      <alignment horizontal="left" vertical="center" shrinkToFit="1"/>
      <protection locked="0"/>
    </xf>
    <xf numFmtId="0" fontId="20" fillId="0" borderId="30" xfId="0" applyFont="1" applyBorder="1" applyAlignment="1" applyProtection="1">
      <alignment horizontal="left" vertical="center" shrinkToFit="1"/>
      <protection locked="0"/>
    </xf>
    <xf numFmtId="0" fontId="20" fillId="0" borderId="33" xfId="0" applyFont="1" applyBorder="1" applyAlignment="1" applyProtection="1">
      <alignment horizontal="left" vertical="center" shrinkToFit="1"/>
      <protection locked="0"/>
    </xf>
    <xf numFmtId="0" fontId="20" fillId="0" borderId="20" xfId="0" applyFont="1" applyBorder="1" applyAlignment="1" applyProtection="1">
      <alignment horizontal="left" vertical="center" shrinkToFit="1"/>
      <protection locked="0"/>
    </xf>
    <xf numFmtId="0" fontId="12" fillId="3" borderId="26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49" fontId="20" fillId="0" borderId="27" xfId="0" applyNumberFormat="1" applyFont="1" applyBorder="1" applyAlignment="1" applyProtection="1">
      <alignment horizontal="left" vertical="center" shrinkToFit="1"/>
      <protection locked="0"/>
    </xf>
    <xf numFmtId="49" fontId="20" fillId="0" borderId="29" xfId="0" applyNumberFormat="1" applyFont="1" applyBorder="1" applyAlignment="1" applyProtection="1">
      <alignment horizontal="left" vertical="center" shrinkToFit="1"/>
      <protection locked="0"/>
    </xf>
    <xf numFmtId="0" fontId="9" fillId="3" borderId="2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49" fontId="20" fillId="0" borderId="27" xfId="1" applyNumberFormat="1" applyFont="1" applyFill="1" applyBorder="1" applyAlignment="1" applyProtection="1">
      <alignment vertical="center" shrinkToFit="1"/>
      <protection locked="0"/>
    </xf>
    <xf numFmtId="49" fontId="20" fillId="0" borderId="16" xfId="1" applyNumberFormat="1" applyFont="1" applyFill="1" applyBorder="1" applyAlignment="1" applyProtection="1">
      <alignment vertical="center" shrinkToFit="1"/>
      <protection locked="0"/>
    </xf>
    <xf numFmtId="49" fontId="20" fillId="0" borderId="17" xfId="1" applyNumberFormat="1" applyFont="1" applyFill="1" applyBorder="1" applyAlignment="1" applyProtection="1">
      <alignment vertical="center" shrinkToFit="1"/>
      <protection locked="0"/>
    </xf>
    <xf numFmtId="0" fontId="13" fillId="2" borderId="3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left" vertical="center" wrapText="1"/>
    </xf>
    <xf numFmtId="49" fontId="20" fillId="0" borderId="27" xfId="0" applyNumberFormat="1" applyFont="1" applyBorder="1" applyAlignment="1" applyProtection="1">
      <alignment horizontal="justify" vertical="center" wrapText="1"/>
      <protection locked="0"/>
    </xf>
    <xf numFmtId="49" fontId="20" fillId="0" borderId="16" xfId="0" applyNumberFormat="1" applyFont="1" applyBorder="1" applyAlignment="1" applyProtection="1">
      <alignment horizontal="justify" vertical="center" wrapText="1"/>
      <protection locked="0"/>
    </xf>
    <xf numFmtId="49" fontId="20" fillId="0" borderId="17" xfId="0" applyNumberFormat="1" applyFont="1" applyBorder="1" applyAlignment="1" applyProtection="1">
      <alignment horizontal="justify" vertical="center" wrapText="1"/>
      <protection locked="0"/>
    </xf>
    <xf numFmtId="0" fontId="12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23" fillId="2" borderId="0" xfId="0" applyFont="1" applyFill="1" applyAlignment="1" applyProtection="1">
      <alignment horizontal="justify" vertical="top" wrapText="1"/>
      <protection hidden="1"/>
    </xf>
    <xf numFmtId="49" fontId="5" fillId="0" borderId="27" xfId="0" applyNumberFormat="1" applyFont="1" applyBorder="1" applyAlignment="1" applyProtection="1">
      <alignment horizontal="left" vertical="center" wrapText="1" indent="1"/>
      <protection locked="0"/>
    </xf>
    <xf numFmtId="49" fontId="5" fillId="0" borderId="16" xfId="0" applyNumberFormat="1" applyFont="1" applyBorder="1" applyAlignment="1" applyProtection="1">
      <alignment horizontal="left" vertical="center" wrapText="1" indent="1"/>
      <protection locked="0"/>
    </xf>
    <xf numFmtId="49" fontId="5" fillId="0" borderId="17" xfId="0" applyNumberFormat="1" applyFont="1" applyBorder="1" applyAlignment="1" applyProtection="1">
      <alignment horizontal="left" vertical="center" wrapText="1" indent="1"/>
      <protection locked="0"/>
    </xf>
    <xf numFmtId="0" fontId="9" fillId="3" borderId="41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69" xfId="0" applyFont="1" applyFill="1" applyBorder="1" applyAlignment="1">
      <alignment horizontal="center" vertical="top" wrapText="1"/>
    </xf>
    <xf numFmtId="49" fontId="15" fillId="3" borderId="16" xfId="0" applyNumberFormat="1" applyFont="1" applyFill="1" applyBorder="1" applyAlignment="1">
      <alignment horizontal="left" vertical="center" shrinkToFit="1"/>
    </xf>
    <xf numFmtId="49" fontId="15" fillId="3" borderId="17" xfId="0" applyNumberFormat="1" applyFont="1" applyFill="1" applyBorder="1" applyAlignment="1">
      <alignment horizontal="left" vertical="center" shrinkToFit="1"/>
    </xf>
    <xf numFmtId="3" fontId="5" fillId="0" borderId="55" xfId="1" applyNumberFormat="1" applyFont="1" applyFill="1" applyBorder="1" applyAlignment="1" applyProtection="1">
      <alignment horizontal="center" vertical="center"/>
      <protection locked="0"/>
    </xf>
    <xf numFmtId="3" fontId="5" fillId="0" borderId="44" xfId="1" applyNumberFormat="1" applyFont="1" applyFill="1" applyBorder="1" applyAlignment="1" applyProtection="1">
      <alignment horizontal="center" vertical="center"/>
      <protection locked="0"/>
    </xf>
    <xf numFmtId="3" fontId="5" fillId="0" borderId="8" xfId="1" applyNumberFormat="1" applyFont="1" applyFill="1" applyBorder="1" applyAlignment="1" applyProtection="1">
      <alignment horizontal="center" vertical="center"/>
      <protection locked="0"/>
    </xf>
    <xf numFmtId="3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top" wrapText="1"/>
    </xf>
    <xf numFmtId="0" fontId="9" fillId="3" borderId="53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49" fontId="15" fillId="0" borderId="51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/>
    </xf>
    <xf numFmtId="49" fontId="15" fillId="0" borderId="34" xfId="0" applyNumberFormat="1" applyFont="1" applyBorder="1" applyAlignment="1">
      <alignment horizontal="left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37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56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left" vertical="center" shrinkToFit="1"/>
    </xf>
    <xf numFmtId="0" fontId="21" fillId="4" borderId="16" xfId="0" applyFont="1" applyFill="1" applyBorder="1" applyAlignment="1">
      <alignment horizontal="left" vertical="center" shrinkToFit="1"/>
    </xf>
    <xf numFmtId="0" fontId="21" fillId="4" borderId="17" xfId="0" applyFont="1" applyFill="1" applyBorder="1" applyAlignment="1">
      <alignment horizontal="left" vertical="center" shrinkToFit="1"/>
    </xf>
    <xf numFmtId="49" fontId="21" fillId="4" borderId="27" xfId="0" applyNumberFormat="1" applyFont="1" applyFill="1" applyBorder="1" applyAlignment="1">
      <alignment horizontal="left" vertical="center" shrinkToFit="1"/>
    </xf>
    <xf numFmtId="49" fontId="21" fillId="4" borderId="29" xfId="0" applyNumberFormat="1" applyFont="1" applyFill="1" applyBorder="1" applyAlignment="1">
      <alignment horizontal="left" vertical="center" shrinkToFit="1"/>
    </xf>
    <xf numFmtId="178" fontId="17" fillId="3" borderId="27" xfId="0" applyNumberFormat="1" applyFont="1" applyFill="1" applyBorder="1" applyAlignment="1">
      <alignment horizontal="right" vertical="center"/>
    </xf>
    <xf numFmtId="178" fontId="17" fillId="3" borderId="16" xfId="0" applyNumberFormat="1" applyFont="1" applyFill="1" applyBorder="1" applyAlignment="1">
      <alignment horizontal="right" vertical="center"/>
    </xf>
    <xf numFmtId="178" fontId="17" fillId="3" borderId="17" xfId="0" applyNumberFormat="1" applyFont="1" applyFill="1" applyBorder="1" applyAlignment="1">
      <alignment horizontal="righ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176" fontId="4" fillId="0" borderId="55" xfId="0" applyNumberFormat="1" applyFont="1" applyBorder="1" applyAlignment="1" applyProtection="1">
      <alignment horizontal="center" vertical="center"/>
      <protection locked="0"/>
    </xf>
    <xf numFmtId="176" fontId="4" fillId="0" borderId="44" xfId="0" applyNumberFormat="1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25" fillId="0" borderId="19" xfId="0" applyFont="1" applyBorder="1" applyAlignment="1" applyProtection="1">
      <alignment horizontal="justify" vertical="top" wrapText="1" shrinkToFit="1"/>
      <protection locked="0"/>
    </xf>
    <xf numFmtId="0" fontId="25" fillId="0" borderId="3" xfId="0" applyFont="1" applyBorder="1" applyAlignment="1" applyProtection="1">
      <alignment horizontal="justify" vertical="top" wrapText="1" shrinkToFit="1"/>
      <protection locked="0"/>
    </xf>
    <xf numFmtId="0" fontId="25" fillId="0" borderId="4" xfId="0" applyFont="1" applyBorder="1" applyAlignment="1" applyProtection="1">
      <alignment horizontal="justify" vertical="top" wrapText="1" shrinkToFit="1"/>
      <protection locked="0"/>
    </xf>
    <xf numFmtId="49" fontId="25" fillId="0" borderId="27" xfId="0" applyNumberFormat="1" applyFont="1" applyBorder="1" applyAlignment="1" applyProtection="1">
      <alignment horizontal="justify" vertical="top" wrapText="1"/>
      <protection locked="0"/>
    </xf>
    <xf numFmtId="49" fontId="25" fillId="0" borderId="16" xfId="0" applyNumberFormat="1" applyFont="1" applyBorder="1" applyAlignment="1" applyProtection="1">
      <alignment horizontal="justify" vertical="top" wrapText="1"/>
      <protection locked="0"/>
    </xf>
    <xf numFmtId="49" fontId="25" fillId="0" borderId="17" xfId="0" applyNumberFormat="1" applyFont="1" applyBorder="1" applyAlignment="1" applyProtection="1">
      <alignment horizontal="justify" vertical="top" wrapText="1"/>
      <protection locked="0"/>
    </xf>
    <xf numFmtId="49" fontId="25" fillId="0" borderId="8" xfId="0" applyNumberFormat="1" applyFont="1" applyBorder="1" applyAlignment="1" applyProtection="1">
      <alignment horizontal="justify" vertical="top" wrapText="1"/>
      <protection locked="0"/>
    </xf>
    <xf numFmtId="49" fontId="25" fillId="0" borderId="7" xfId="0" applyNumberFormat="1" applyFont="1" applyBorder="1" applyAlignment="1" applyProtection="1">
      <alignment horizontal="justify" vertical="top" wrapText="1"/>
      <protection locked="0"/>
    </xf>
    <xf numFmtId="49" fontId="25" fillId="0" borderId="34" xfId="0" applyNumberFormat="1" applyFont="1" applyBorder="1" applyAlignment="1" applyProtection="1">
      <alignment horizontal="justify" vertical="top" wrapText="1"/>
      <protection locked="0"/>
    </xf>
    <xf numFmtId="0" fontId="25" fillId="0" borderId="8" xfId="0" applyFont="1" applyBorder="1" applyAlignment="1" applyProtection="1">
      <alignment horizontal="justify" vertical="top" wrapText="1" shrinkToFit="1"/>
      <protection locked="0"/>
    </xf>
    <xf numFmtId="0" fontId="25" fillId="0" borderId="7" xfId="0" applyFont="1" applyBorder="1" applyAlignment="1" applyProtection="1">
      <alignment horizontal="justify" vertical="top" wrapText="1" shrinkToFit="1"/>
      <protection locked="0"/>
    </xf>
    <xf numFmtId="0" fontId="25" fillId="0" borderId="34" xfId="0" applyFont="1" applyBorder="1" applyAlignment="1" applyProtection="1">
      <alignment horizontal="justify" vertical="top" wrapText="1" shrinkToFit="1"/>
      <protection locked="0"/>
    </xf>
    <xf numFmtId="49" fontId="25" fillId="0" borderId="19" xfId="0" applyNumberFormat="1" applyFont="1" applyBorder="1" applyAlignment="1" applyProtection="1">
      <alignment horizontal="justify" vertical="top" wrapText="1"/>
      <protection locked="0"/>
    </xf>
    <xf numFmtId="49" fontId="25" fillId="0" borderId="3" xfId="0" applyNumberFormat="1" applyFont="1" applyBorder="1" applyAlignment="1" applyProtection="1">
      <alignment horizontal="justify" vertical="top" wrapText="1"/>
      <protection locked="0"/>
    </xf>
    <xf numFmtId="49" fontId="25" fillId="0" borderId="4" xfId="0" applyNumberFormat="1" applyFont="1" applyBorder="1" applyAlignment="1" applyProtection="1">
      <alignment horizontal="justify" vertical="top" wrapText="1"/>
      <protection locked="0"/>
    </xf>
    <xf numFmtId="0" fontId="5" fillId="3" borderId="2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432FF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1196-D629-8B4A-ACC6-F111FE6C0D37}">
  <sheetPr codeName="Sheet2"/>
  <dimension ref="B1:K77"/>
  <sheetViews>
    <sheetView tabSelected="1" view="pageLayout" zoomScale="142" zoomScaleNormal="134" zoomScalePageLayoutView="142" workbookViewId="0">
      <selection activeCell="D1" sqref="D1:E1"/>
    </sheetView>
  </sheetViews>
  <sheetFormatPr baseColWidth="10" defaultColWidth="9.83203125" defaultRowHeight="15"/>
  <cols>
    <col min="1" max="1" width="1.1640625" style="4" customWidth="1"/>
    <col min="2" max="3" width="8.83203125" style="5" customWidth="1"/>
    <col min="4" max="11" width="8.83203125" style="4" customWidth="1"/>
    <col min="12" max="12" width="1.1640625" style="4" customWidth="1"/>
    <col min="13" max="13" width="11.5" style="4" customWidth="1"/>
    <col min="14" max="16384" width="9.83203125" style="4"/>
  </cols>
  <sheetData>
    <row r="1" spans="2:11" ht="15" customHeight="1" thickBot="1">
      <c r="B1" s="134" t="s">
        <v>38</v>
      </c>
      <c r="C1" s="134"/>
      <c r="D1" s="135" t="s">
        <v>155</v>
      </c>
      <c r="E1" s="135"/>
      <c r="F1" s="9"/>
      <c r="G1" s="9"/>
      <c r="H1" s="138" t="str" cm="1">
        <f t="array" aca="1" ref="H1" ca="1">MID(CELL("filename",A2),FIND("[",CELL("filename",A2))+1,FIND("]",CELL("filename",A2))-(FIND("[",CELL("filename",A2))+1))</f>
        <v>g_20_form.xlsx</v>
      </c>
      <c r="I1" s="138"/>
      <c r="J1" s="138"/>
      <c r="K1" s="138"/>
    </row>
    <row r="2" spans="2:11" ht="6" customHeight="1">
      <c r="B2" s="10"/>
      <c r="C2" s="10"/>
      <c r="D2" s="9"/>
      <c r="E2" s="9"/>
      <c r="F2" s="9"/>
      <c r="G2" s="9"/>
      <c r="H2" s="138"/>
      <c r="I2" s="138"/>
      <c r="J2" s="138"/>
      <c r="K2" s="138"/>
    </row>
    <row r="3" spans="2:11" ht="28" customHeight="1">
      <c r="B3" s="139" t="s">
        <v>154</v>
      </c>
      <c r="C3" s="139"/>
      <c r="D3" s="139"/>
      <c r="E3" s="139"/>
      <c r="F3" s="139"/>
      <c r="G3" s="139"/>
      <c r="H3" s="139"/>
      <c r="I3" s="139"/>
      <c r="J3" s="139"/>
      <c r="K3" s="139"/>
    </row>
    <row r="4" spans="2:11" ht="27" customHeight="1" thickBot="1">
      <c r="B4" s="154" t="s">
        <v>2</v>
      </c>
      <c r="C4" s="154"/>
      <c r="D4" s="154"/>
      <c r="E4" s="154"/>
      <c r="F4" s="1"/>
      <c r="G4" s="2"/>
      <c r="H4" s="1"/>
      <c r="I4" s="1"/>
      <c r="J4" s="1"/>
      <c r="K4" s="6" t="str">
        <f>IF(OR(AND(D5="",D6="",D7="",D9="",F9="",D11="",D12="",D14="",H14="",D15="",D17="",D18="",D19="",D20="",D22="",G22="",I22="",D24="",F24=""),AND(D5&lt;&gt;"",D6&lt;&gt;"",D7&lt;&gt;"",D9&lt;&gt;"",F9&lt;&gt;"",D11&lt;&gt;"",D12&lt;&gt;"",D14&lt;&gt;"",H14&lt;&gt;"",D15&lt;&gt;"",D17&lt;&gt;"",D18&lt;&gt;"",D19&lt;&gt;"",D20&lt;&gt;"",D22&lt;&gt;"",G22&lt;&gt;"",I22&lt;&gt;"",D24&lt;&gt;"",F24&lt;&gt;"")),"","警告：この項目に未入力箇所があります")</f>
        <v/>
      </c>
    </row>
    <row r="5" spans="2:11" ht="19" customHeight="1">
      <c r="B5" s="110" t="s">
        <v>129</v>
      </c>
      <c r="C5" s="112"/>
      <c r="D5" s="84"/>
      <c r="E5" s="85"/>
      <c r="F5" s="85"/>
      <c r="G5" s="85"/>
      <c r="H5" s="85"/>
      <c r="I5" s="85"/>
      <c r="J5" s="85"/>
      <c r="K5" s="86"/>
    </row>
    <row r="6" spans="2:11" ht="19" customHeight="1">
      <c r="B6" s="77" t="s">
        <v>29</v>
      </c>
      <c r="C6" s="78"/>
      <c r="D6" s="87"/>
      <c r="E6" s="88"/>
      <c r="F6" s="88"/>
      <c r="G6" s="88"/>
      <c r="H6" s="88"/>
      <c r="I6" s="88"/>
      <c r="J6" s="88"/>
      <c r="K6" s="89"/>
    </row>
    <row r="7" spans="2:11" ht="19" customHeight="1">
      <c r="B7" s="77" t="s">
        <v>130</v>
      </c>
      <c r="C7" s="78"/>
      <c r="D7" s="87"/>
      <c r="E7" s="88"/>
      <c r="F7" s="88"/>
      <c r="G7" s="88"/>
      <c r="H7" s="88"/>
      <c r="I7" s="88"/>
      <c r="J7" s="88"/>
      <c r="K7" s="89"/>
    </row>
    <row r="8" spans="2:11" ht="16" customHeight="1">
      <c r="B8" s="55" t="s">
        <v>131</v>
      </c>
      <c r="C8" s="56"/>
      <c r="D8" s="67" t="s">
        <v>12</v>
      </c>
      <c r="E8" s="68"/>
      <c r="F8" s="61" t="s">
        <v>28</v>
      </c>
      <c r="G8" s="62"/>
      <c r="H8" s="63"/>
      <c r="I8" s="90"/>
      <c r="J8" s="91"/>
      <c r="K8" s="92"/>
    </row>
    <row r="9" spans="2:11" ht="19" customHeight="1">
      <c r="B9" s="57"/>
      <c r="C9" s="58"/>
      <c r="D9" s="96"/>
      <c r="E9" s="97"/>
      <c r="F9" s="64"/>
      <c r="G9" s="65"/>
      <c r="H9" s="66"/>
      <c r="I9" s="93"/>
      <c r="J9" s="94"/>
      <c r="K9" s="95"/>
    </row>
    <row r="10" spans="2:11" ht="16" customHeight="1">
      <c r="B10" s="57"/>
      <c r="C10" s="58"/>
      <c r="D10" s="98" t="s">
        <v>0</v>
      </c>
      <c r="E10" s="99"/>
      <c r="F10" s="99"/>
      <c r="G10" s="99"/>
      <c r="H10" s="99"/>
      <c r="I10" s="99"/>
      <c r="J10" s="99"/>
      <c r="K10" s="100"/>
    </row>
    <row r="11" spans="2:11" ht="20" customHeight="1" thickBot="1">
      <c r="B11" s="77"/>
      <c r="C11" s="78"/>
      <c r="D11" s="101"/>
      <c r="E11" s="102"/>
      <c r="F11" s="102"/>
      <c r="G11" s="102"/>
      <c r="H11" s="102"/>
      <c r="I11" s="102"/>
      <c r="J11" s="102"/>
      <c r="K11" s="103"/>
    </row>
    <row r="12" spans="2:11" ht="66" customHeight="1" thickBot="1">
      <c r="B12" s="59" t="s">
        <v>150</v>
      </c>
      <c r="C12" s="60"/>
      <c r="D12" s="210"/>
      <c r="E12" s="211"/>
      <c r="F12" s="211"/>
      <c r="G12" s="211"/>
      <c r="H12" s="211"/>
      <c r="I12" s="211"/>
      <c r="J12" s="211"/>
      <c r="K12" s="212"/>
    </row>
    <row r="13" spans="2:11" ht="14" customHeight="1">
      <c r="B13" s="136" t="s">
        <v>132</v>
      </c>
      <c r="C13" s="137"/>
      <c r="D13" s="148" t="s">
        <v>24</v>
      </c>
      <c r="E13" s="144"/>
      <c r="F13" s="144"/>
      <c r="G13" s="149"/>
      <c r="H13" s="143" t="s">
        <v>25</v>
      </c>
      <c r="I13" s="144"/>
      <c r="J13" s="144"/>
      <c r="K13" s="145"/>
    </row>
    <row r="14" spans="2:11" ht="20" customHeight="1">
      <c r="B14" s="77"/>
      <c r="C14" s="78"/>
      <c r="D14" s="150"/>
      <c r="E14" s="151"/>
      <c r="F14" s="151"/>
      <c r="G14" s="152"/>
      <c r="H14" s="151"/>
      <c r="I14" s="151"/>
      <c r="J14" s="151"/>
      <c r="K14" s="153"/>
    </row>
    <row r="15" spans="2:11" ht="19" customHeight="1">
      <c r="B15" s="77" t="s">
        <v>134</v>
      </c>
      <c r="C15" s="78"/>
      <c r="D15" s="79"/>
      <c r="E15" s="80"/>
      <c r="F15" s="80"/>
      <c r="G15" s="80"/>
      <c r="H15" s="80"/>
      <c r="I15" s="80"/>
      <c r="J15" s="80"/>
      <c r="K15" s="81"/>
    </row>
    <row r="16" spans="2:11" ht="20" customHeight="1">
      <c r="B16" s="17"/>
      <c r="C16" s="38"/>
      <c r="D16" s="157" t="s">
        <v>153</v>
      </c>
      <c r="E16" s="157"/>
      <c r="F16" s="157"/>
      <c r="G16" s="157"/>
      <c r="H16" s="157"/>
      <c r="I16" s="157"/>
      <c r="J16" s="157"/>
      <c r="K16" s="158"/>
    </row>
    <row r="17" spans="2:11" ht="64" customHeight="1">
      <c r="B17" s="155" t="s">
        <v>133</v>
      </c>
      <c r="C17" s="15" t="s">
        <v>47</v>
      </c>
      <c r="D17" s="213"/>
      <c r="E17" s="214"/>
      <c r="F17" s="214"/>
      <c r="G17" s="214"/>
      <c r="H17" s="214"/>
      <c r="I17" s="214"/>
      <c r="J17" s="214"/>
      <c r="K17" s="215"/>
    </row>
    <row r="18" spans="2:11" ht="82" customHeight="1">
      <c r="B18" s="155"/>
      <c r="C18" s="15" t="s">
        <v>48</v>
      </c>
      <c r="D18" s="213"/>
      <c r="E18" s="214"/>
      <c r="F18" s="214"/>
      <c r="G18" s="214"/>
      <c r="H18" s="214"/>
      <c r="I18" s="214"/>
      <c r="J18" s="214"/>
      <c r="K18" s="215"/>
    </row>
    <row r="19" spans="2:11" ht="82" customHeight="1">
      <c r="B19" s="156"/>
      <c r="C19" s="38" t="s">
        <v>49</v>
      </c>
      <c r="D19" s="216"/>
      <c r="E19" s="217"/>
      <c r="F19" s="217"/>
      <c r="G19" s="217"/>
      <c r="H19" s="217"/>
      <c r="I19" s="217"/>
      <c r="J19" s="217"/>
      <c r="K19" s="218"/>
    </row>
    <row r="20" spans="2:11" ht="95" customHeight="1">
      <c r="B20" s="77" t="s">
        <v>135</v>
      </c>
      <c r="C20" s="78"/>
      <c r="D20" s="219"/>
      <c r="E20" s="220"/>
      <c r="F20" s="220"/>
      <c r="G20" s="220"/>
      <c r="H20" s="220"/>
      <c r="I20" s="220"/>
      <c r="J20" s="220"/>
      <c r="K20" s="221"/>
    </row>
    <row r="21" spans="2:11" ht="16" customHeight="1">
      <c r="B21" s="55" t="s">
        <v>136</v>
      </c>
      <c r="C21" s="56"/>
      <c r="D21" s="61" t="s">
        <v>137</v>
      </c>
      <c r="E21" s="62"/>
      <c r="F21" s="63"/>
      <c r="G21" s="61" t="s">
        <v>28</v>
      </c>
      <c r="H21" s="63"/>
      <c r="I21" s="67" t="s">
        <v>1</v>
      </c>
      <c r="J21" s="82"/>
      <c r="K21" s="83"/>
    </row>
    <row r="22" spans="2:11" ht="20" customHeight="1">
      <c r="B22" s="57"/>
      <c r="C22" s="58"/>
      <c r="D22" s="64"/>
      <c r="E22" s="65"/>
      <c r="F22" s="66"/>
      <c r="G22" s="64"/>
      <c r="H22" s="66"/>
      <c r="I22" s="52"/>
      <c r="J22" s="53"/>
      <c r="K22" s="54"/>
    </row>
    <row r="23" spans="2:11" ht="16" customHeight="1">
      <c r="B23" s="57"/>
      <c r="C23" s="58"/>
      <c r="D23" s="67" t="s">
        <v>12</v>
      </c>
      <c r="E23" s="68"/>
      <c r="F23" s="69" t="s">
        <v>0</v>
      </c>
      <c r="G23" s="70"/>
      <c r="H23" s="70"/>
      <c r="I23" s="70"/>
      <c r="J23" s="70"/>
      <c r="K23" s="71"/>
    </row>
    <row r="24" spans="2:11" ht="19" customHeight="1" thickBot="1">
      <c r="B24" s="59"/>
      <c r="C24" s="60"/>
      <c r="D24" s="72"/>
      <c r="E24" s="73"/>
      <c r="F24" s="74"/>
      <c r="G24" s="75"/>
      <c r="H24" s="75"/>
      <c r="I24" s="75"/>
      <c r="J24" s="75"/>
      <c r="K24" s="76"/>
    </row>
    <row r="25" spans="2:11" ht="23" customHeight="1">
      <c r="K25" s="12" t="s">
        <v>33</v>
      </c>
    </row>
    <row r="26" spans="2:11" ht="27" customHeight="1" thickBot="1">
      <c r="B26" s="130" t="s">
        <v>3</v>
      </c>
      <c r="C26" s="130"/>
      <c r="D26" s="130"/>
      <c r="E26" s="130"/>
      <c r="F26" s="1"/>
      <c r="G26" s="3"/>
      <c r="H26" s="3"/>
      <c r="I26" s="3"/>
      <c r="J26" s="3"/>
      <c r="K26" s="50" t="str">
        <f>IF(OR(AND(D28="",D30="",D31="",D31="",D33="",D34="",D35="",D36="",D37="",D38="",D39=""),AND(D28&lt;&gt;"",D30&lt;&gt;"",D31&lt;&gt;"",D31&lt;&gt;"",D33&lt;&gt;"",D34&lt;&gt;"",D35&lt;&gt;"",D36&lt;&gt;"",D37&lt;&gt;"",D38&lt;&gt;"",D39&lt;&gt;"")),"","警告：この項目に未入力箇所があります")</f>
        <v/>
      </c>
    </row>
    <row r="27" spans="2:11" ht="16" customHeight="1">
      <c r="B27" s="136" t="s">
        <v>30</v>
      </c>
      <c r="C27" s="137"/>
      <c r="D27" s="16" t="s">
        <v>26</v>
      </c>
      <c r="E27" s="173" t="s">
        <v>27</v>
      </c>
      <c r="F27" s="174"/>
      <c r="G27" s="174"/>
      <c r="H27" s="174"/>
      <c r="I27" s="174"/>
      <c r="J27" s="174"/>
      <c r="K27" s="175"/>
    </row>
    <row r="28" spans="2:11" ht="31" customHeight="1">
      <c r="B28" s="77"/>
      <c r="C28" s="78"/>
      <c r="D28" s="23"/>
      <c r="E28" s="176" t="s">
        <v>31</v>
      </c>
      <c r="F28" s="177"/>
      <c r="G28" s="177"/>
      <c r="H28" s="177"/>
      <c r="I28" s="177"/>
      <c r="J28" s="177"/>
      <c r="K28" s="178"/>
    </row>
    <row r="29" spans="2:11" ht="16" customHeight="1">
      <c r="B29" s="57" t="s">
        <v>17</v>
      </c>
      <c r="C29" s="58"/>
      <c r="D29" s="14" t="s">
        <v>26</v>
      </c>
      <c r="E29" s="179" t="s">
        <v>27</v>
      </c>
      <c r="F29" s="180"/>
      <c r="G29" s="180"/>
      <c r="H29" s="180"/>
      <c r="I29" s="180"/>
      <c r="J29" s="180"/>
      <c r="K29" s="181"/>
    </row>
    <row r="30" spans="2:11" ht="21" customHeight="1">
      <c r="B30" s="77"/>
      <c r="C30" s="78"/>
      <c r="D30" s="23"/>
      <c r="E30" s="176" t="s">
        <v>32</v>
      </c>
      <c r="F30" s="177"/>
      <c r="G30" s="177"/>
      <c r="H30" s="177"/>
      <c r="I30" s="177"/>
      <c r="J30" s="177"/>
      <c r="K30" s="178"/>
    </row>
    <row r="31" spans="2:11" ht="41" customHeight="1">
      <c r="B31" s="146" t="s">
        <v>19</v>
      </c>
      <c r="C31" s="147"/>
      <c r="D31" s="140"/>
      <c r="E31" s="141"/>
      <c r="F31" s="141"/>
      <c r="G31" s="141"/>
      <c r="H31" s="141"/>
      <c r="I31" s="141"/>
      <c r="J31" s="141"/>
      <c r="K31" s="142"/>
    </row>
    <row r="32" spans="2:11" ht="18" customHeight="1">
      <c r="B32" s="17"/>
      <c r="C32" s="38"/>
      <c r="D32" s="157" t="s">
        <v>153</v>
      </c>
      <c r="E32" s="157"/>
      <c r="F32" s="157"/>
      <c r="G32" s="157"/>
      <c r="H32" s="157"/>
      <c r="I32" s="157"/>
      <c r="J32" s="157"/>
      <c r="K32" s="158"/>
    </row>
    <row r="33" spans="2:11" ht="80" customHeight="1">
      <c r="B33" s="155" t="s">
        <v>39</v>
      </c>
      <c r="C33" s="25" t="s">
        <v>40</v>
      </c>
      <c r="D33" s="213"/>
      <c r="E33" s="214"/>
      <c r="F33" s="214"/>
      <c r="G33" s="214"/>
      <c r="H33" s="214"/>
      <c r="I33" s="214"/>
      <c r="J33" s="214"/>
      <c r="K33" s="215"/>
    </row>
    <row r="34" spans="2:11" ht="80" customHeight="1">
      <c r="B34" s="155"/>
      <c r="C34" s="26" t="s">
        <v>41</v>
      </c>
      <c r="D34" s="213"/>
      <c r="E34" s="214"/>
      <c r="F34" s="214"/>
      <c r="G34" s="214"/>
      <c r="H34" s="214"/>
      <c r="I34" s="214"/>
      <c r="J34" s="214"/>
      <c r="K34" s="215"/>
    </row>
    <row r="35" spans="2:11" ht="80" customHeight="1">
      <c r="B35" s="155"/>
      <c r="C35" s="26" t="s">
        <v>42</v>
      </c>
      <c r="D35" s="216"/>
      <c r="E35" s="217"/>
      <c r="F35" s="217"/>
      <c r="G35" s="217"/>
      <c r="H35" s="217"/>
      <c r="I35" s="217"/>
      <c r="J35" s="217"/>
      <c r="K35" s="218"/>
    </row>
    <row r="36" spans="2:11" ht="80" customHeight="1">
      <c r="B36" s="155"/>
      <c r="C36" s="25" t="s">
        <v>43</v>
      </c>
      <c r="D36" s="213"/>
      <c r="E36" s="214"/>
      <c r="F36" s="214"/>
      <c r="G36" s="214"/>
      <c r="H36" s="214"/>
      <c r="I36" s="214"/>
      <c r="J36" s="214"/>
      <c r="K36" s="215"/>
    </row>
    <row r="37" spans="2:11" ht="80" customHeight="1">
      <c r="B37" s="155"/>
      <c r="C37" s="25" t="s">
        <v>44</v>
      </c>
      <c r="D37" s="213"/>
      <c r="E37" s="214"/>
      <c r="F37" s="214"/>
      <c r="G37" s="214"/>
      <c r="H37" s="214"/>
      <c r="I37" s="214"/>
      <c r="J37" s="214"/>
      <c r="K37" s="215"/>
    </row>
    <row r="38" spans="2:11" ht="80" customHeight="1">
      <c r="B38" s="155"/>
      <c r="C38" s="25" t="s">
        <v>45</v>
      </c>
      <c r="D38" s="213"/>
      <c r="E38" s="214"/>
      <c r="F38" s="214"/>
      <c r="G38" s="214"/>
      <c r="H38" s="214"/>
      <c r="I38" s="214"/>
      <c r="J38" s="214"/>
      <c r="K38" s="215"/>
    </row>
    <row r="39" spans="2:11" ht="80" customHeight="1" thickBot="1">
      <c r="B39" s="172"/>
      <c r="C39" s="27" t="s">
        <v>46</v>
      </c>
      <c r="D39" s="222"/>
      <c r="E39" s="223"/>
      <c r="F39" s="223"/>
      <c r="G39" s="223"/>
      <c r="H39" s="223"/>
      <c r="I39" s="223"/>
      <c r="J39" s="223"/>
      <c r="K39" s="224"/>
    </row>
    <row r="40" spans="2:11" ht="23" customHeight="1">
      <c r="K40" s="12" t="s">
        <v>33</v>
      </c>
    </row>
    <row r="41" spans="2:11" ht="27" customHeight="1" thickBot="1">
      <c r="B41" s="154" t="s">
        <v>13</v>
      </c>
      <c r="C41" s="154"/>
      <c r="D41" s="154"/>
      <c r="E41" s="154"/>
      <c r="F41" s="154"/>
      <c r="G41" s="3"/>
      <c r="H41" s="3"/>
      <c r="I41" s="3"/>
      <c r="J41" s="3"/>
      <c r="K41" s="7" t="str">
        <f>IF(OR(AND(E42="",H42="",D44="",D45="",D46="",D47=""),AND(E42&lt;&gt;"",H42&lt;&gt;"",D44&lt;&gt;"",D45&lt;&gt;"",D46&lt;&gt;"",D47&lt;&gt;"")),"","警告：この項目に未入力箇所があります")</f>
        <v/>
      </c>
    </row>
    <row r="42" spans="2:11" ht="22" customHeight="1">
      <c r="B42" s="201" t="s">
        <v>52</v>
      </c>
      <c r="C42" s="202"/>
      <c r="D42" s="39" t="s">
        <v>34</v>
      </c>
      <c r="E42" s="203"/>
      <c r="F42" s="204"/>
      <c r="G42" s="40" t="s">
        <v>35</v>
      </c>
      <c r="H42" s="205"/>
      <c r="I42" s="205"/>
      <c r="J42" s="41" t="s">
        <v>18</v>
      </c>
      <c r="K42" s="42" t="str">
        <f>IF(K76="0年12ヶ月","1年0ヶ月",IF(K76="1年12ヶ月","2年0ヶ月",K76))</f>
        <v/>
      </c>
    </row>
    <row r="43" spans="2:11" ht="18" customHeight="1">
      <c r="B43" s="24"/>
      <c r="C43" s="15"/>
      <c r="D43" s="157" t="s">
        <v>153</v>
      </c>
      <c r="E43" s="157"/>
      <c r="F43" s="157"/>
      <c r="G43" s="157"/>
      <c r="H43" s="157"/>
      <c r="I43" s="157"/>
      <c r="J43" s="157"/>
      <c r="K43" s="158"/>
    </row>
    <row r="44" spans="2:11" ht="93" customHeight="1">
      <c r="B44" s="146" t="s">
        <v>36</v>
      </c>
      <c r="C44" s="147"/>
      <c r="D44" s="213"/>
      <c r="E44" s="214"/>
      <c r="F44" s="214"/>
      <c r="G44" s="214"/>
      <c r="H44" s="214"/>
      <c r="I44" s="214"/>
      <c r="J44" s="214"/>
      <c r="K44" s="215"/>
    </row>
    <row r="45" spans="2:11" ht="41" customHeight="1">
      <c r="B45" s="146" t="s">
        <v>50</v>
      </c>
      <c r="C45" s="147"/>
      <c r="D45" s="216"/>
      <c r="E45" s="217"/>
      <c r="F45" s="217"/>
      <c r="G45" s="217"/>
      <c r="H45" s="217"/>
      <c r="I45" s="217"/>
      <c r="J45" s="217"/>
      <c r="K45" s="218"/>
    </row>
    <row r="46" spans="2:11" ht="93" customHeight="1">
      <c r="B46" s="146" t="s">
        <v>51</v>
      </c>
      <c r="C46" s="147"/>
      <c r="D46" s="213"/>
      <c r="E46" s="214"/>
      <c r="F46" s="214"/>
      <c r="G46" s="214"/>
      <c r="H46" s="214"/>
      <c r="I46" s="214"/>
      <c r="J46" s="214"/>
      <c r="K46" s="215"/>
    </row>
    <row r="47" spans="2:11" ht="41" customHeight="1" thickBot="1">
      <c r="B47" s="206" t="s">
        <v>22</v>
      </c>
      <c r="C47" s="207"/>
      <c r="D47" s="222"/>
      <c r="E47" s="223"/>
      <c r="F47" s="223"/>
      <c r="G47" s="223"/>
      <c r="H47" s="223"/>
      <c r="I47" s="223"/>
      <c r="J47" s="223"/>
      <c r="K47" s="224"/>
    </row>
    <row r="48" spans="2:11" ht="16" customHeight="1">
      <c r="K48" s="12" t="s">
        <v>33</v>
      </c>
    </row>
    <row r="49" spans="2:11" ht="27" customHeight="1" thickBot="1">
      <c r="B49" s="130" t="s">
        <v>4</v>
      </c>
      <c r="C49" s="130"/>
      <c r="D49" s="130"/>
      <c r="E49" s="130"/>
      <c r="F49" s="130"/>
      <c r="G49" s="3"/>
      <c r="H49" s="3"/>
      <c r="I49" s="3"/>
      <c r="J49" s="3"/>
      <c r="K49" s="6" t="str">
        <f>IF(OR(AND(D50="",G50="",D55="",F55="",G55="",H55=""),AND(D50&lt;&gt;"",G50&lt;&gt;"",D55&lt;&gt;"",F55&lt;&gt;"",G55&lt;&gt;"",H55&lt;&gt;"")),"","警告：この項目に未入力箇所があります")</f>
        <v/>
      </c>
    </row>
    <row r="50" spans="2:11" ht="13" customHeight="1">
      <c r="B50" s="136" t="s">
        <v>151</v>
      </c>
      <c r="C50" s="137"/>
      <c r="D50" s="159"/>
      <c r="E50" s="160"/>
      <c r="F50" s="137" t="s">
        <v>20</v>
      </c>
      <c r="G50" s="159"/>
      <c r="H50" s="160"/>
      <c r="I50" s="182" t="s">
        <v>37</v>
      </c>
      <c r="J50" s="183"/>
      <c r="K50" s="184"/>
    </row>
    <row r="51" spans="2:11" ht="18" customHeight="1">
      <c r="B51" s="77"/>
      <c r="C51" s="78"/>
      <c r="D51" s="161"/>
      <c r="E51" s="162"/>
      <c r="F51" s="78"/>
      <c r="G51" s="161"/>
      <c r="H51" s="162"/>
      <c r="I51" s="198">
        <f>G50-D50</f>
        <v>0</v>
      </c>
      <c r="J51" s="199"/>
      <c r="K51" s="200"/>
    </row>
    <row r="52" spans="2:11" ht="31" customHeight="1">
      <c r="B52" s="208" t="s">
        <v>21</v>
      </c>
      <c r="C52" s="209"/>
      <c r="D52" s="131"/>
      <c r="E52" s="132"/>
      <c r="F52" s="132"/>
      <c r="G52" s="132"/>
      <c r="H52" s="132"/>
      <c r="I52" s="132"/>
      <c r="J52" s="132"/>
      <c r="K52" s="133"/>
    </row>
    <row r="53" spans="2:11" ht="15" customHeight="1">
      <c r="B53" s="11"/>
      <c r="C53" s="13"/>
      <c r="D53" s="123" t="s">
        <v>5</v>
      </c>
      <c r="E53" s="124"/>
      <c r="F53" s="45" t="s">
        <v>6</v>
      </c>
      <c r="G53" s="18" t="s">
        <v>7</v>
      </c>
      <c r="H53" s="123" t="s">
        <v>8</v>
      </c>
      <c r="I53" s="191"/>
      <c r="J53" s="191"/>
      <c r="K53" s="192"/>
    </row>
    <row r="54" spans="2:11" ht="15" customHeight="1">
      <c r="B54" s="8"/>
      <c r="C54" s="46" t="s">
        <v>9</v>
      </c>
      <c r="D54" s="196" t="s">
        <v>10</v>
      </c>
      <c r="E54" s="197"/>
      <c r="F54" s="22">
        <v>2</v>
      </c>
      <c r="G54" s="35">
        <v>70000</v>
      </c>
      <c r="H54" s="193" t="s">
        <v>11</v>
      </c>
      <c r="I54" s="194"/>
      <c r="J54" s="194"/>
      <c r="K54" s="195"/>
    </row>
    <row r="55" spans="2:11" ht="15" customHeight="1">
      <c r="B55" s="185" t="s">
        <v>23</v>
      </c>
      <c r="C55" s="186"/>
      <c r="D55" s="121"/>
      <c r="E55" s="122"/>
      <c r="F55" s="21"/>
      <c r="G55" s="36"/>
      <c r="H55" s="125"/>
      <c r="I55" s="126"/>
      <c r="J55" s="126"/>
      <c r="K55" s="127"/>
    </row>
    <row r="56" spans="2:11" ht="15" customHeight="1">
      <c r="B56" s="185"/>
      <c r="C56" s="186"/>
      <c r="D56" s="121"/>
      <c r="E56" s="122"/>
      <c r="F56" s="21"/>
      <c r="G56" s="36"/>
      <c r="H56" s="125"/>
      <c r="I56" s="126"/>
      <c r="J56" s="126"/>
      <c r="K56" s="127"/>
    </row>
    <row r="57" spans="2:11" ht="15" customHeight="1">
      <c r="B57" s="43"/>
      <c r="C57" s="44"/>
      <c r="D57" s="121"/>
      <c r="E57" s="122"/>
      <c r="F57" s="21"/>
      <c r="G57" s="36"/>
      <c r="H57" s="125"/>
      <c r="I57" s="126"/>
      <c r="J57" s="126"/>
      <c r="K57" s="127"/>
    </row>
    <row r="58" spans="2:11" ht="15" customHeight="1">
      <c r="B58" s="187" t="s">
        <v>53</v>
      </c>
      <c r="C58" s="188"/>
      <c r="D58" s="121"/>
      <c r="E58" s="122"/>
      <c r="F58" s="21"/>
      <c r="G58" s="36"/>
      <c r="H58" s="125"/>
      <c r="I58" s="126"/>
      <c r="J58" s="126"/>
      <c r="K58" s="127"/>
    </row>
    <row r="59" spans="2:11" ht="15" customHeight="1">
      <c r="B59" s="187"/>
      <c r="C59" s="188"/>
      <c r="D59" s="121"/>
      <c r="E59" s="122"/>
      <c r="F59" s="21"/>
      <c r="G59" s="36"/>
      <c r="H59" s="125"/>
      <c r="I59" s="126"/>
      <c r="J59" s="126"/>
      <c r="K59" s="127"/>
    </row>
    <row r="60" spans="2:11" ht="15" customHeight="1">
      <c r="B60" s="187"/>
      <c r="C60" s="188"/>
      <c r="D60" s="121"/>
      <c r="E60" s="122"/>
      <c r="F60" s="21"/>
      <c r="G60" s="36"/>
      <c r="H60" s="125"/>
      <c r="I60" s="126"/>
      <c r="J60" s="126"/>
      <c r="K60" s="127"/>
    </row>
    <row r="61" spans="2:11" ht="15" customHeight="1">
      <c r="B61" s="187"/>
      <c r="C61" s="188"/>
      <c r="D61" s="121"/>
      <c r="E61" s="122"/>
      <c r="F61" s="21"/>
      <c r="G61" s="36"/>
      <c r="H61" s="125"/>
      <c r="I61" s="126"/>
      <c r="J61" s="126"/>
      <c r="K61" s="127"/>
    </row>
    <row r="62" spans="2:11" ht="15" customHeight="1">
      <c r="B62" s="187"/>
      <c r="C62" s="188"/>
      <c r="D62" s="121"/>
      <c r="E62" s="122"/>
      <c r="F62" s="21"/>
      <c r="G62" s="36"/>
      <c r="H62" s="125"/>
      <c r="I62" s="126"/>
      <c r="J62" s="126"/>
      <c r="K62" s="127"/>
    </row>
    <row r="63" spans="2:11" ht="15" customHeight="1">
      <c r="B63" s="187"/>
      <c r="C63" s="188"/>
      <c r="D63" s="121"/>
      <c r="E63" s="122"/>
      <c r="F63" s="21"/>
      <c r="G63" s="36"/>
      <c r="H63" s="125"/>
      <c r="I63" s="126"/>
      <c r="J63" s="126"/>
      <c r="K63" s="127"/>
    </row>
    <row r="64" spans="2:11" ht="15" customHeight="1">
      <c r="B64" s="187"/>
      <c r="C64" s="188"/>
      <c r="D64" s="163" t="s">
        <v>14</v>
      </c>
      <c r="E64" s="164"/>
      <c r="F64" s="165"/>
      <c r="G64" s="34"/>
      <c r="H64" s="166"/>
      <c r="I64" s="167"/>
      <c r="J64" s="167"/>
      <c r="K64" s="168"/>
    </row>
    <row r="65" spans="2:11" ht="15" customHeight="1" thickBot="1">
      <c r="B65" s="189"/>
      <c r="C65" s="190"/>
      <c r="D65" s="19" t="s">
        <v>16</v>
      </c>
      <c r="E65" s="20"/>
      <c r="F65" s="20"/>
      <c r="G65" s="37">
        <f>SUM(G55:G64)</f>
        <v>0</v>
      </c>
      <c r="H65" s="169"/>
      <c r="I65" s="170"/>
      <c r="J65" s="170"/>
      <c r="K65" s="171"/>
    </row>
    <row r="66" spans="2:11" ht="8" customHeight="1">
      <c r="H66" s="128" t="str">
        <f>IF(D50&lt;&gt;G65,"申請金額と合計が一致していません","")</f>
        <v/>
      </c>
      <c r="I66" s="128"/>
      <c r="J66" s="128"/>
      <c r="K66" s="128"/>
    </row>
    <row r="67" spans="2:11" ht="30" customHeight="1" thickBot="1">
      <c r="B67" s="130" t="s">
        <v>156</v>
      </c>
      <c r="C67" s="130"/>
      <c r="D67" s="130"/>
      <c r="E67" s="130"/>
      <c r="F67" s="130"/>
      <c r="G67" s="130"/>
      <c r="H67" s="129"/>
      <c r="I67" s="129"/>
      <c r="J67" s="129"/>
      <c r="K67" s="129"/>
    </row>
    <row r="68" spans="2:11" ht="17" customHeight="1">
      <c r="B68" s="110" t="s">
        <v>157</v>
      </c>
      <c r="C68" s="111"/>
      <c r="D68" s="111"/>
      <c r="E68" s="111"/>
      <c r="F68" s="112"/>
      <c r="G68" s="119" t="s">
        <v>7</v>
      </c>
      <c r="H68" s="120"/>
      <c r="I68" s="225" t="s">
        <v>158</v>
      </c>
      <c r="J68" s="226"/>
      <c r="K68" s="227"/>
    </row>
    <row r="69" spans="2:11" ht="17" customHeight="1">
      <c r="B69" s="113"/>
      <c r="C69" s="114"/>
      <c r="D69" s="114"/>
      <c r="E69" s="114"/>
      <c r="F69" s="115"/>
      <c r="G69" s="30"/>
      <c r="H69" s="28" t="s">
        <v>15</v>
      </c>
      <c r="I69" s="104"/>
      <c r="J69" s="105"/>
      <c r="K69" s="106"/>
    </row>
    <row r="70" spans="2:11" ht="17" customHeight="1">
      <c r="B70" s="113"/>
      <c r="C70" s="114"/>
      <c r="D70" s="114"/>
      <c r="E70" s="114"/>
      <c r="F70" s="115"/>
      <c r="G70" s="30"/>
      <c r="H70" s="28" t="s">
        <v>15</v>
      </c>
      <c r="I70" s="104"/>
      <c r="J70" s="105"/>
      <c r="K70" s="106"/>
    </row>
    <row r="71" spans="2:11" ht="17" customHeight="1">
      <c r="B71" s="113"/>
      <c r="C71" s="114"/>
      <c r="D71" s="114"/>
      <c r="E71" s="114"/>
      <c r="F71" s="115"/>
      <c r="G71" s="30"/>
      <c r="H71" s="28" t="s">
        <v>15</v>
      </c>
      <c r="I71" s="104"/>
      <c r="J71" s="105"/>
      <c r="K71" s="106"/>
    </row>
    <row r="72" spans="2:11" ht="17" customHeight="1" thickBot="1">
      <c r="B72" s="116"/>
      <c r="C72" s="117"/>
      <c r="D72" s="117"/>
      <c r="E72" s="117"/>
      <c r="F72" s="118"/>
      <c r="G72" s="31"/>
      <c r="H72" s="29" t="s">
        <v>15</v>
      </c>
      <c r="I72" s="107"/>
      <c r="J72" s="108"/>
      <c r="K72" s="109"/>
    </row>
    <row r="73" spans="2:11" ht="3" customHeight="1"/>
    <row r="74" spans="2:11" ht="16" hidden="1" thickBot="1"/>
    <row r="75" spans="2:11" hidden="1">
      <c r="K75" s="32" t="s">
        <v>18</v>
      </c>
    </row>
    <row r="76" spans="2:11" ht="16" hidden="1" thickBot="1">
      <c r="K76" s="33" t="str">
        <f>IF(AND(E42&lt;&gt;"",H42&lt;&gt;""),DATEDIF(E42,H42,"Y")&amp;"年"&amp;DATEDIF(E42,H42,"YM")+1&amp;"ヶ月","")</f>
        <v/>
      </c>
    </row>
    <row r="77" spans="2:11" hidden="1"/>
  </sheetData>
  <sheetProtection algorithmName="SHA-512" hashValue="Vw6J0BweNOys5mIeVdobv/iQY+FC23wIlGcmhYPBQxeL1jG7YzY+FVx/Y2r7TSXGZWcRLXRxer8PyFVkwdC5qQ==" saltValue="PPxQdnhFD+PMGJfj/ANbGw==" spinCount="100000" sheet="1" selectLockedCells="1"/>
  <mergeCells count="125">
    <mergeCell ref="B67:G67"/>
    <mergeCell ref="D54:E54"/>
    <mergeCell ref="D55:E55"/>
    <mergeCell ref="D56:E56"/>
    <mergeCell ref="D57:E57"/>
    <mergeCell ref="D45:K45"/>
    <mergeCell ref="I51:K51"/>
    <mergeCell ref="B42:C42"/>
    <mergeCell ref="E42:F42"/>
    <mergeCell ref="H42:I42"/>
    <mergeCell ref="B44:C44"/>
    <mergeCell ref="B45:C45"/>
    <mergeCell ref="B46:C46"/>
    <mergeCell ref="B47:C47"/>
    <mergeCell ref="B52:C52"/>
    <mergeCell ref="D64:F64"/>
    <mergeCell ref="H64:K65"/>
    <mergeCell ref="D38:K38"/>
    <mergeCell ref="B33:B39"/>
    <mergeCell ref="E27:K27"/>
    <mergeCell ref="E28:K28"/>
    <mergeCell ref="B29:C30"/>
    <mergeCell ref="E29:K29"/>
    <mergeCell ref="E30:K30"/>
    <mergeCell ref="B41:F41"/>
    <mergeCell ref="B49:F49"/>
    <mergeCell ref="I50:K50"/>
    <mergeCell ref="B50:C51"/>
    <mergeCell ref="F50:F51"/>
    <mergeCell ref="D50:E51"/>
    <mergeCell ref="D32:K32"/>
    <mergeCell ref="D43:K43"/>
    <mergeCell ref="B55:C56"/>
    <mergeCell ref="B58:C65"/>
    <mergeCell ref="H53:K53"/>
    <mergeCell ref="H54:K54"/>
    <mergeCell ref="H55:K55"/>
    <mergeCell ref="H56:K56"/>
    <mergeCell ref="D33:K33"/>
    <mergeCell ref="H62:K62"/>
    <mergeCell ref="B1:C1"/>
    <mergeCell ref="D1:E1"/>
    <mergeCell ref="B13:C14"/>
    <mergeCell ref="H1:K2"/>
    <mergeCell ref="B3:K3"/>
    <mergeCell ref="D34:K34"/>
    <mergeCell ref="D19:K19"/>
    <mergeCell ref="D31:K31"/>
    <mergeCell ref="B27:C28"/>
    <mergeCell ref="H13:K13"/>
    <mergeCell ref="B31:C31"/>
    <mergeCell ref="B5:C5"/>
    <mergeCell ref="B6:C6"/>
    <mergeCell ref="D13:G13"/>
    <mergeCell ref="D14:G14"/>
    <mergeCell ref="H14:K14"/>
    <mergeCell ref="B26:E26"/>
    <mergeCell ref="B4:E4"/>
    <mergeCell ref="B17:B19"/>
    <mergeCell ref="D17:K17"/>
    <mergeCell ref="D18:K18"/>
    <mergeCell ref="D16:K16"/>
    <mergeCell ref="G50:H51"/>
    <mergeCell ref="D35:K35"/>
    <mergeCell ref="D36:K36"/>
    <mergeCell ref="D39:K39"/>
    <mergeCell ref="D37:K37"/>
    <mergeCell ref="D63:E63"/>
    <mergeCell ref="D53:E53"/>
    <mergeCell ref="H57:K57"/>
    <mergeCell ref="H63:K63"/>
    <mergeCell ref="I69:K69"/>
    <mergeCell ref="D58:E58"/>
    <mergeCell ref="D59:E59"/>
    <mergeCell ref="D60:E60"/>
    <mergeCell ref="D61:E61"/>
    <mergeCell ref="D62:E62"/>
    <mergeCell ref="H66:K67"/>
    <mergeCell ref="D46:K46"/>
    <mergeCell ref="D47:K47"/>
    <mergeCell ref="D44:K44"/>
    <mergeCell ref="D52:K52"/>
    <mergeCell ref="H58:K58"/>
    <mergeCell ref="H59:K59"/>
    <mergeCell ref="H60:K60"/>
    <mergeCell ref="H61:K61"/>
    <mergeCell ref="I70:K70"/>
    <mergeCell ref="I71:K71"/>
    <mergeCell ref="I72:K72"/>
    <mergeCell ref="B68:F68"/>
    <mergeCell ref="B69:F69"/>
    <mergeCell ref="B70:F70"/>
    <mergeCell ref="B71:F71"/>
    <mergeCell ref="B72:F72"/>
    <mergeCell ref="G68:H68"/>
    <mergeCell ref="I68:K68"/>
    <mergeCell ref="B15:C15"/>
    <mergeCell ref="D15:K15"/>
    <mergeCell ref="B20:C20"/>
    <mergeCell ref="D20:K20"/>
    <mergeCell ref="I21:K21"/>
    <mergeCell ref="D5:K5"/>
    <mergeCell ref="D6:K6"/>
    <mergeCell ref="B7:C7"/>
    <mergeCell ref="D7:K7"/>
    <mergeCell ref="F8:H8"/>
    <mergeCell ref="I8:K9"/>
    <mergeCell ref="B8:C11"/>
    <mergeCell ref="D8:E8"/>
    <mergeCell ref="D9:E9"/>
    <mergeCell ref="F9:H9"/>
    <mergeCell ref="D10:K10"/>
    <mergeCell ref="D11:K11"/>
    <mergeCell ref="B12:C12"/>
    <mergeCell ref="D12:K12"/>
    <mergeCell ref="I22:K22"/>
    <mergeCell ref="B21:C24"/>
    <mergeCell ref="D21:F21"/>
    <mergeCell ref="D22:F22"/>
    <mergeCell ref="G21:H21"/>
    <mergeCell ref="G22:H22"/>
    <mergeCell ref="D23:E23"/>
    <mergeCell ref="F23:K23"/>
    <mergeCell ref="D24:E24"/>
    <mergeCell ref="F24:K24"/>
  </mergeCells>
  <phoneticPr fontId="2"/>
  <dataValidations count="18">
    <dataValidation type="textLength" imeMode="on" operator="greaterThanOrEqual" showErrorMessage="1" errorTitle="入力必須項目です" sqref="F1 G1:G2 D5:D7 H1:J1 D2:F2 D13:K14 D15 D20 D12" xr:uid="{3346F0C3-ACA1-5B48-886B-FFDEE9AEAE27}">
      <formula1>1</formula1>
    </dataValidation>
    <dataValidation type="textLength" imeMode="on" operator="greaterThanOrEqual" showInputMessage="1" showErrorMessage="1" errorTitle="入力必須項目です" sqref="D52:K52 D55:D63 D31:K31 F24:K24" xr:uid="{65102139-7CE5-9B45-A4A9-D65F3C749CFC}">
      <formula1>1</formula1>
    </dataValidation>
    <dataValidation type="whole" imeMode="off" operator="lessThanOrEqual" showInputMessage="1" showErrorMessage="1" sqref="G55" xr:uid="{4F549A6A-E045-C74A-84E9-058FBB6A16B2}">
      <formula1>200000</formula1>
    </dataValidation>
    <dataValidation imeMode="off" operator="greaterThanOrEqual" showInputMessage="1" showErrorMessage="1" sqref="J42:K42" xr:uid="{468AF132-B229-2547-906F-590201B9F24A}"/>
    <dataValidation imeMode="on" showErrorMessage="1" errorTitle="入力必須項目です" sqref="D1" xr:uid="{1E969E19-C84F-6542-920F-B48BC860F893}"/>
    <dataValidation imeMode="on" operator="lessThanOrEqual" allowBlank="1" showInputMessage="1" showErrorMessage="1" sqref="D17:K19" xr:uid="{987FE4BB-1A9C-834F-B65C-9E2C43805C55}"/>
    <dataValidation type="textLength" imeMode="halfAlpha" operator="greaterThanOrEqual" showInputMessage="1" showErrorMessage="1" sqref="D16 D11 F9 D32 G22:K22 D22 D43" xr:uid="{EC4C5305-B1DE-AB4C-8B6F-634641456635}">
      <formula1>1</formula1>
    </dataValidation>
    <dataValidation type="textLength" imeMode="off" operator="lessThanOrEqual" showInputMessage="1" showErrorMessage="1" errorTitle="入力必須項目です" sqref="D9:E9 D24:E24" xr:uid="{A1F3ED84-324E-3149-856C-CB3B931586B5}">
      <formula1>7</formula1>
    </dataValidation>
    <dataValidation imeMode="off" operator="greaterThanOrEqual" showInputMessage="1" showErrorMessage="1" errorTitle="入力必須項目です" sqref="E28:K28 E30:K30" xr:uid="{E2186BE5-5007-A843-80C1-C5AC24342BF7}"/>
    <dataValidation type="whole" imeMode="off" showErrorMessage="1" errorTitle="入力必須項目です" sqref="D28" xr:uid="{904EB04A-C07D-DA4F-8CB5-7A2EDC8DAAA7}">
      <formula1>1</formula1>
      <formula2>2</formula2>
    </dataValidation>
    <dataValidation type="whole" imeMode="off" showErrorMessage="1" errorTitle="入力必須項目です" sqref="D30" xr:uid="{2CC16112-D96C-CF4F-BAC3-1621C24ED41E}">
      <formula1>1</formula1>
      <formula2>4</formula2>
    </dataValidation>
    <dataValidation imeMode="on" operator="lessThanOrEqual" showInputMessage="1" showErrorMessage="1" errorTitle="入力必須項目です" sqref="D33:K39" xr:uid="{0F4A1BC0-B79B-3746-A540-3993B7018B77}"/>
    <dataValidation type="date" imeMode="off" operator="greaterThanOrEqual" showInputMessage="1" showErrorMessage="1" sqref="E42:F42" xr:uid="{B1CD3034-723E-394F-985C-D78180D0AEF1}">
      <formula1>45901</formula1>
    </dataValidation>
    <dataValidation type="date" imeMode="off" operator="lessThanOrEqual" showInputMessage="1" showErrorMessage="1" sqref="H42:I42" xr:uid="{9C8B47D3-D322-184C-B92F-AFADD0CC4209}">
      <formula1>46630</formula1>
    </dataValidation>
    <dataValidation type="whole" imeMode="on" showInputMessage="1" showErrorMessage="1" errorTitle="プルダウンから選んで下さい" sqref="F55:F63" xr:uid="{7BF12F52-6B63-C946-988F-7C0C65D229E2}">
      <formula1>1</formula1>
      <formula2>4</formula2>
    </dataValidation>
    <dataValidation imeMode="off" operator="lessThanOrEqual" showInputMessage="1" showErrorMessage="1" sqref="H55:H63" xr:uid="{A79FB348-68DC-DD4B-98B0-53CF62BA0391}"/>
    <dataValidation imeMode="off" operator="lessThanOrEqual" showInputMessage="1" showErrorMessage="1" errorTitle="50万円以下の金額を記入してください" sqref="G50" xr:uid="{D1A57895-B8B4-0440-ABAC-33F5797D7D62}"/>
    <dataValidation type="whole" imeMode="off" operator="lessThanOrEqual" showInputMessage="1" showErrorMessage="1" errorTitle="20万円以下の金額を記入してください" sqref="D50:E51" xr:uid="{207B9401-45C2-C541-8F4C-F6B2891E2854}">
      <formula1>200000</formula1>
    </dataValidation>
  </dataValidations>
  <printOptions horizontalCentered="1"/>
  <pageMargins left="0.35" right="0.35" top="0.6" bottom="0.5" header="0.2" footer="0.3"/>
  <pageSetup paperSize="9" orientation="portrait" horizontalDpi="0" verticalDpi="0"/>
  <headerFooter>
    <oddHeader>&amp;L&amp;"ＭＳ Ｐゴシック,標準"【Seeds（上限20万円）】&amp;C&amp;"ＭＳ ゴシック,標準"&amp;16&amp;K000000申請フォーム（団体・グループ）&amp;R&amp;"ＭＳ Ｐゴシック,標準"&amp;K000000&amp;P&amp; /&amp;N</oddHeader>
    <oddFooter>&amp;R&amp;"ＭＳ Ｐゴシック,標準"&amp;8一般財団法人上野千鶴子基金 2025</oddFooter>
  </headerFooter>
  <rowBreaks count="2" manualBreakCount="2">
    <brk id="25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0A28-226A-CD4D-9AC8-E17D3D179081}">
  <dimension ref="A1:CO13"/>
  <sheetViews>
    <sheetView workbookViewId="0">
      <selection activeCell="M19" sqref="M19"/>
    </sheetView>
  </sheetViews>
  <sheetFormatPr baseColWidth="10" defaultRowHeight="15"/>
  <cols>
    <col min="2" max="2" width="22.5" bestFit="1" customWidth="1"/>
  </cols>
  <sheetData>
    <row r="1" spans="1:93" s="47" customFormat="1">
      <c r="A1" s="47" t="s">
        <v>54</v>
      </c>
      <c r="B1" s="47" t="s">
        <v>55</v>
      </c>
      <c r="C1" s="47" t="s">
        <v>56</v>
      </c>
      <c r="D1" s="47" t="s">
        <v>129</v>
      </c>
      <c r="E1" s="47" t="s">
        <v>57</v>
      </c>
      <c r="F1" s="47" t="s">
        <v>130</v>
      </c>
      <c r="G1" s="47" t="s">
        <v>138</v>
      </c>
      <c r="H1" s="47" t="s">
        <v>139</v>
      </c>
      <c r="I1" s="47" t="s">
        <v>140</v>
      </c>
      <c r="J1" s="47" t="s">
        <v>152</v>
      </c>
      <c r="K1" s="47" t="s">
        <v>141</v>
      </c>
      <c r="L1" s="47" t="s">
        <v>142</v>
      </c>
      <c r="M1" s="47" t="s">
        <v>143</v>
      </c>
      <c r="N1" s="47" t="s">
        <v>127</v>
      </c>
      <c r="O1" s="47" t="s">
        <v>58</v>
      </c>
      <c r="P1" s="47" t="s">
        <v>59</v>
      </c>
      <c r="Q1" s="47" t="s">
        <v>144</v>
      </c>
      <c r="R1" s="47" t="s">
        <v>145</v>
      </c>
      <c r="S1" s="47" t="s">
        <v>146</v>
      </c>
      <c r="T1" s="47" t="s">
        <v>147</v>
      </c>
      <c r="U1" s="47" t="s">
        <v>148</v>
      </c>
      <c r="V1" s="47" t="s">
        <v>149</v>
      </c>
      <c r="W1" s="51" t="s">
        <v>60</v>
      </c>
      <c r="X1" s="47" t="s">
        <v>61</v>
      </c>
      <c r="Y1" s="47" t="s">
        <v>128</v>
      </c>
      <c r="Z1" s="47" t="s">
        <v>62</v>
      </c>
      <c r="AA1" s="47" t="s">
        <v>63</v>
      </c>
      <c r="AB1" s="47" t="s">
        <v>64</v>
      </c>
      <c r="AC1" s="47" t="s">
        <v>65</v>
      </c>
      <c r="AD1" s="47" t="s">
        <v>66</v>
      </c>
      <c r="AE1" s="47" t="s">
        <v>67</v>
      </c>
      <c r="AF1" s="47" t="s">
        <v>68</v>
      </c>
      <c r="AG1" s="47" t="s">
        <v>34</v>
      </c>
      <c r="AH1" s="47" t="s">
        <v>69</v>
      </c>
      <c r="AI1" s="47" t="s">
        <v>18</v>
      </c>
      <c r="AJ1" s="47" t="s">
        <v>70</v>
      </c>
      <c r="AK1" s="47" t="s">
        <v>71</v>
      </c>
      <c r="AL1" s="47" t="s">
        <v>72</v>
      </c>
      <c r="AM1" s="47" t="s">
        <v>73</v>
      </c>
      <c r="AN1" s="47" t="s">
        <v>74</v>
      </c>
      <c r="AO1" s="47" t="s">
        <v>75</v>
      </c>
      <c r="AP1" s="47" t="s">
        <v>76</v>
      </c>
      <c r="AQ1" s="47" t="s">
        <v>77</v>
      </c>
      <c r="AR1" s="47" t="s">
        <v>78</v>
      </c>
      <c r="AS1" s="47" t="s">
        <v>79</v>
      </c>
      <c r="AT1" s="47" t="s">
        <v>80</v>
      </c>
      <c r="AU1" s="47" t="s">
        <v>81</v>
      </c>
      <c r="AV1" s="47" t="s">
        <v>82</v>
      </c>
      <c r="AW1" s="47" t="s">
        <v>83</v>
      </c>
      <c r="AX1" s="47" t="s">
        <v>84</v>
      </c>
      <c r="AY1" s="47" t="s">
        <v>85</v>
      </c>
      <c r="AZ1" s="47" t="s">
        <v>86</v>
      </c>
      <c r="BA1" s="47" t="s">
        <v>87</v>
      </c>
      <c r="BB1" s="47" t="s">
        <v>88</v>
      </c>
      <c r="BC1" s="47" t="s">
        <v>89</v>
      </c>
      <c r="BD1" s="47" t="s">
        <v>90</v>
      </c>
      <c r="BE1" s="47" t="s">
        <v>91</v>
      </c>
      <c r="BF1" s="47" t="s">
        <v>92</v>
      </c>
      <c r="BG1" s="47" t="s">
        <v>93</v>
      </c>
      <c r="BH1" s="47" t="s">
        <v>94</v>
      </c>
      <c r="BI1" s="47" t="s">
        <v>95</v>
      </c>
      <c r="BJ1" s="47" t="s">
        <v>96</v>
      </c>
      <c r="BK1" s="47" t="s">
        <v>97</v>
      </c>
      <c r="BL1" s="47" t="s">
        <v>98</v>
      </c>
      <c r="BM1" s="47" t="s">
        <v>99</v>
      </c>
      <c r="BN1" s="47" t="s">
        <v>100</v>
      </c>
      <c r="BO1" s="47" t="s">
        <v>101</v>
      </c>
      <c r="BP1" s="47" t="s">
        <v>102</v>
      </c>
      <c r="BQ1" s="47" t="s">
        <v>103</v>
      </c>
      <c r="BR1" s="47" t="s">
        <v>104</v>
      </c>
      <c r="BS1" s="47" t="s">
        <v>105</v>
      </c>
      <c r="BT1" s="47" t="s">
        <v>106</v>
      </c>
      <c r="BU1" s="47" t="s">
        <v>107</v>
      </c>
      <c r="BV1" s="47" t="s">
        <v>108</v>
      </c>
      <c r="BW1" s="47" t="s">
        <v>109</v>
      </c>
      <c r="BX1" s="47" t="s">
        <v>110</v>
      </c>
      <c r="BY1" s="47" t="s">
        <v>111</v>
      </c>
      <c r="BZ1" s="47" t="s">
        <v>112</v>
      </c>
      <c r="CA1" s="47" t="s">
        <v>113</v>
      </c>
      <c r="CB1" s="47" t="s">
        <v>14</v>
      </c>
      <c r="CC1" s="47" t="s">
        <v>114</v>
      </c>
      <c r="CD1" s="47" t="s">
        <v>115</v>
      </c>
      <c r="CE1" s="47" t="s">
        <v>120</v>
      </c>
      <c r="CF1" s="47" t="s">
        <v>116</v>
      </c>
      <c r="CG1" s="47" t="s">
        <v>118</v>
      </c>
      <c r="CH1" s="47" t="s">
        <v>121</v>
      </c>
      <c r="CI1" s="47" t="s">
        <v>117</v>
      </c>
      <c r="CJ1" s="47" t="s">
        <v>122</v>
      </c>
      <c r="CK1" s="47" t="s">
        <v>123</v>
      </c>
      <c r="CL1" s="47" t="s">
        <v>119</v>
      </c>
      <c r="CM1" s="47" t="s">
        <v>124</v>
      </c>
      <c r="CN1" s="47" t="s">
        <v>125</v>
      </c>
      <c r="CO1" s="47" t="s">
        <v>126</v>
      </c>
    </row>
    <row r="2" spans="1:93">
      <c r="A2">
        <v>0</v>
      </c>
      <c r="B2" t="str" cm="1">
        <f t="array" aca="1" ref="B2" ca="1">MID(CELL("filename",A2),FIND("[",CELL("filename",A2))+1,FIND("]",CELL("filename",A2))-(FIND("[",CELL("filename",A2))+1))</f>
        <v>g_20_form.xlsx</v>
      </c>
      <c r="C2" s="47" t="str">
        <f>form!D1</f>
        <v>2025/7/</v>
      </c>
      <c r="D2">
        <f>form!D14</f>
        <v>0</v>
      </c>
      <c r="E2">
        <f>form!D6</f>
        <v>0</v>
      </c>
      <c r="F2">
        <f>form!D7</f>
        <v>0</v>
      </c>
      <c r="G2" s="47">
        <f>form!D9</f>
        <v>0</v>
      </c>
      <c r="H2" s="47">
        <f>form!D11</f>
        <v>0</v>
      </c>
      <c r="I2" s="47">
        <f>form!F9</f>
        <v>0</v>
      </c>
      <c r="J2">
        <f>form!D12</f>
        <v>0</v>
      </c>
      <c r="K2">
        <f>form!D14</f>
        <v>0</v>
      </c>
      <c r="L2">
        <f>form!H14</f>
        <v>0</v>
      </c>
      <c r="M2">
        <f>form!D15</f>
        <v>0</v>
      </c>
      <c r="N2">
        <f>form!D17</f>
        <v>0</v>
      </c>
      <c r="O2">
        <f>form!D18</f>
        <v>0</v>
      </c>
      <c r="P2">
        <f>form!D19</f>
        <v>0</v>
      </c>
      <c r="Q2">
        <f>form!D20</f>
        <v>0</v>
      </c>
      <c r="R2" s="47">
        <f>form!D22</f>
        <v>0</v>
      </c>
      <c r="S2" s="47">
        <f>form!G22</f>
        <v>0</v>
      </c>
      <c r="T2" s="47">
        <f>form!I22</f>
        <v>0</v>
      </c>
      <c r="U2" s="47">
        <f>form!D24</f>
        <v>0</v>
      </c>
      <c r="V2" s="47">
        <f>form!F24</f>
        <v>0</v>
      </c>
      <c r="W2">
        <f>form!D28</f>
        <v>0</v>
      </c>
      <c r="X2">
        <f>form!D30</f>
        <v>0</v>
      </c>
      <c r="Y2" s="47">
        <f>form!D31</f>
        <v>0</v>
      </c>
      <c r="Z2">
        <f>form!D33</f>
        <v>0</v>
      </c>
      <c r="AA2">
        <f>form!D34</f>
        <v>0</v>
      </c>
      <c r="AB2">
        <f>form!D35</f>
        <v>0</v>
      </c>
      <c r="AC2">
        <f>form!D36</f>
        <v>0</v>
      </c>
      <c r="AD2">
        <f>form!D37</f>
        <v>0</v>
      </c>
      <c r="AE2">
        <f>form!D38</f>
        <v>0</v>
      </c>
      <c r="AF2">
        <f>form!D39</f>
        <v>0</v>
      </c>
      <c r="AG2" s="48">
        <f>form!E42</f>
        <v>0</v>
      </c>
      <c r="AH2" s="48">
        <f>form!H42</f>
        <v>0</v>
      </c>
      <c r="AI2" t="str">
        <f>form!K42</f>
        <v/>
      </c>
      <c r="AJ2" s="47">
        <f>form!D44</f>
        <v>0</v>
      </c>
      <c r="AK2" s="47">
        <f>form!D45</f>
        <v>0</v>
      </c>
      <c r="AL2" s="47">
        <f>form!D46</f>
        <v>0</v>
      </c>
      <c r="AM2" s="47">
        <f>form!D47</f>
        <v>0</v>
      </c>
      <c r="AN2" s="49">
        <f>form!D50</f>
        <v>0</v>
      </c>
      <c r="AO2" s="49">
        <f>form!G50</f>
        <v>0</v>
      </c>
      <c r="AP2">
        <f>form!I51</f>
        <v>0</v>
      </c>
      <c r="AQ2" s="47">
        <f>form!D52</f>
        <v>0</v>
      </c>
      <c r="AR2" s="47">
        <f>form!D55</f>
        <v>0</v>
      </c>
      <c r="AS2">
        <f>form!F55</f>
        <v>0</v>
      </c>
      <c r="AT2" s="49">
        <f>form!G55</f>
        <v>0</v>
      </c>
      <c r="AU2" s="47">
        <f>form!H55</f>
        <v>0</v>
      </c>
      <c r="AV2" s="47">
        <f>form!D56</f>
        <v>0</v>
      </c>
      <c r="AW2">
        <f>form!F56</f>
        <v>0</v>
      </c>
      <c r="AX2" s="49">
        <f>form!G56</f>
        <v>0</v>
      </c>
      <c r="AY2" s="47">
        <f>form!H56</f>
        <v>0</v>
      </c>
      <c r="AZ2" s="47">
        <f>form!D57</f>
        <v>0</v>
      </c>
      <c r="BA2">
        <f>form!F57</f>
        <v>0</v>
      </c>
      <c r="BB2" s="49">
        <f>form!G57</f>
        <v>0</v>
      </c>
      <c r="BC2" s="47">
        <f>form!H57</f>
        <v>0</v>
      </c>
      <c r="BD2" s="47">
        <f>form!D58</f>
        <v>0</v>
      </c>
      <c r="BE2">
        <f>form!F58</f>
        <v>0</v>
      </c>
      <c r="BF2" s="49">
        <f>form!G58</f>
        <v>0</v>
      </c>
      <c r="BG2" s="47">
        <f>form!H58</f>
        <v>0</v>
      </c>
      <c r="BH2" s="47">
        <f>form!D59</f>
        <v>0</v>
      </c>
      <c r="BI2">
        <f>form!F59</f>
        <v>0</v>
      </c>
      <c r="BJ2" s="49">
        <f>form!G59</f>
        <v>0</v>
      </c>
      <c r="BK2" s="47">
        <f>form!H59</f>
        <v>0</v>
      </c>
      <c r="BL2" s="47">
        <f>form!D60</f>
        <v>0</v>
      </c>
      <c r="BM2">
        <f>form!F60</f>
        <v>0</v>
      </c>
      <c r="BN2" s="49">
        <f>form!G60</f>
        <v>0</v>
      </c>
      <c r="BO2" s="47">
        <f>form!H60</f>
        <v>0</v>
      </c>
      <c r="BP2" s="47">
        <f>form!D61</f>
        <v>0</v>
      </c>
      <c r="BQ2">
        <f>form!F61</f>
        <v>0</v>
      </c>
      <c r="BR2" s="49">
        <f>form!G61</f>
        <v>0</v>
      </c>
      <c r="BS2" s="47">
        <f>form!H61</f>
        <v>0</v>
      </c>
      <c r="BT2" s="47">
        <f>form!D62</f>
        <v>0</v>
      </c>
      <c r="BU2">
        <f>form!F62</f>
        <v>0</v>
      </c>
      <c r="BV2" s="49">
        <f>form!G62</f>
        <v>0</v>
      </c>
      <c r="BW2" s="47">
        <f>form!H62</f>
        <v>0</v>
      </c>
      <c r="BX2" s="47">
        <f>form!D63</f>
        <v>0</v>
      </c>
      <c r="BY2">
        <f>form!F63</f>
        <v>0</v>
      </c>
      <c r="BZ2" s="49">
        <f>form!G63</f>
        <v>0</v>
      </c>
      <c r="CA2" s="47">
        <f>form!H63</f>
        <v>0</v>
      </c>
      <c r="CB2" s="49">
        <f>form!G64</f>
        <v>0</v>
      </c>
      <c r="CC2" s="49">
        <f>form!G65</f>
        <v>0</v>
      </c>
      <c r="CD2">
        <f>form!B69</f>
        <v>0</v>
      </c>
      <c r="CE2" s="49">
        <f>form!G69</f>
        <v>0</v>
      </c>
      <c r="CF2" s="47">
        <f>form!I69</f>
        <v>0</v>
      </c>
      <c r="CG2">
        <f>form!B70</f>
        <v>0</v>
      </c>
      <c r="CH2" s="49">
        <f>form!G70</f>
        <v>0</v>
      </c>
      <c r="CI2" s="47">
        <f>form!I70</f>
        <v>0</v>
      </c>
      <c r="CJ2">
        <f>form!B71</f>
        <v>0</v>
      </c>
      <c r="CK2" s="49">
        <f>form!G71</f>
        <v>0</v>
      </c>
      <c r="CL2" s="47">
        <f>form!I71</f>
        <v>0</v>
      </c>
      <c r="CM2">
        <f>form!B72</f>
        <v>0</v>
      </c>
      <c r="CN2" s="49">
        <f>form!G72</f>
        <v>0</v>
      </c>
      <c r="CO2" s="47">
        <f>form!I72</f>
        <v>0</v>
      </c>
    </row>
    <row r="6" spans="1:93">
      <c r="CE6" s="49"/>
      <c r="CF6" s="47"/>
    </row>
    <row r="7" spans="1:93">
      <c r="CE7" s="49"/>
      <c r="CF7" s="47"/>
    </row>
    <row r="9" spans="1:93">
      <c r="BQ9" s="47"/>
      <c r="BS9" s="49"/>
      <c r="BT9" s="47"/>
    </row>
    <row r="10" spans="1:93">
      <c r="BQ10" s="47"/>
      <c r="BS10" s="49"/>
      <c r="BT10" s="47"/>
    </row>
    <row r="11" spans="1:93">
      <c r="BQ11" s="47"/>
      <c r="BS11" s="49"/>
      <c r="BT11" s="47"/>
    </row>
    <row r="12" spans="1:93">
      <c r="BQ12" s="47"/>
      <c r="BS12" s="49"/>
      <c r="BT12" s="47"/>
    </row>
    <row r="13" spans="1:93">
      <c r="BQ13" s="47"/>
      <c r="BS13" s="49"/>
      <c r="BT13" s="47"/>
    </row>
  </sheetData>
  <sheetProtection selectLockedCells="1" selectUnlockedCells="1"/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</vt:lpstr>
      <vt:lpstr>list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 Chizuko</dc:creator>
  <cp:lastModifiedBy>Chizuko Ueno</cp:lastModifiedBy>
  <cp:lastPrinted>2024-05-27T12:05:14Z</cp:lastPrinted>
  <dcterms:created xsi:type="dcterms:W3CDTF">2023-03-20T11:41:05Z</dcterms:created>
  <dcterms:modified xsi:type="dcterms:W3CDTF">2025-05-26T08:00:29Z</dcterms:modified>
</cp:coreProperties>
</file>